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ing on papers\2 Moderate Ethanol and Oleanolic acid anti-diabetes  effect\Submission\PeerJ\Raw data\Fig.3 IHC insulin\"/>
    </mc:Choice>
  </mc:AlternateContent>
  <bookViews>
    <workbookView xWindow="600" yWindow="135" windowWidth="19395" windowHeight="7605"/>
  </bookViews>
  <sheets>
    <sheet name="Insulin" sheetId="3" r:id="rId1"/>
  </sheets>
  <calcPr calcId="162913"/>
</workbook>
</file>

<file path=xl/calcChain.xml><?xml version="1.0" encoding="utf-8"?>
<calcChain xmlns="http://schemas.openxmlformats.org/spreadsheetml/2006/main">
  <c r="C79" i="3" l="1"/>
  <c r="AG79" i="3" l="1"/>
  <c r="AE79" i="3"/>
  <c r="AD79" i="3"/>
  <c r="Z79" i="3"/>
  <c r="X79" i="3"/>
  <c r="W79" i="3"/>
  <c r="S79" i="3"/>
  <c r="Q79" i="3"/>
  <c r="P79" i="3"/>
  <c r="L79" i="3"/>
  <c r="J79" i="3"/>
  <c r="I79" i="3"/>
  <c r="E79" i="3"/>
  <c r="B79" i="3"/>
  <c r="G76" i="3"/>
  <c r="F76" i="3"/>
  <c r="D76" i="3"/>
  <c r="F75" i="3"/>
  <c r="G75" i="3" s="1"/>
  <c r="D75" i="3"/>
  <c r="F74" i="3"/>
  <c r="G74" i="3" s="1"/>
  <c r="D74" i="3"/>
  <c r="G73" i="3"/>
  <c r="F73" i="3"/>
  <c r="D73" i="3"/>
  <c r="G72" i="3"/>
  <c r="F72" i="3"/>
  <c r="D72" i="3"/>
  <c r="AA71" i="3"/>
  <c r="AB71" i="3" s="1"/>
  <c r="Y71" i="3"/>
  <c r="F71" i="3"/>
  <c r="G71" i="3" s="1"/>
  <c r="D71" i="3"/>
  <c r="AB70" i="3"/>
  <c r="AA70" i="3"/>
  <c r="Y70" i="3"/>
  <c r="G70" i="3"/>
  <c r="F70" i="3"/>
  <c r="D70" i="3"/>
  <c r="AA69" i="3"/>
  <c r="AB69" i="3" s="1"/>
  <c r="Y69" i="3"/>
  <c r="F69" i="3"/>
  <c r="G69" i="3" s="1"/>
  <c r="D69" i="3"/>
  <c r="AB68" i="3"/>
  <c r="AA68" i="3"/>
  <c r="Y68" i="3"/>
  <c r="G68" i="3"/>
  <c r="F68" i="3"/>
  <c r="D68" i="3"/>
  <c r="AA67" i="3"/>
  <c r="AB67" i="3" s="1"/>
  <c r="Y67" i="3"/>
  <c r="F67" i="3"/>
  <c r="G67" i="3" s="1"/>
  <c r="D67" i="3"/>
  <c r="AB66" i="3"/>
  <c r="AA66" i="3"/>
  <c r="Y66" i="3"/>
  <c r="G66" i="3"/>
  <c r="F66" i="3"/>
  <c r="D66" i="3"/>
  <c r="AA65" i="3"/>
  <c r="AB65" i="3" s="1"/>
  <c r="Y65" i="3"/>
  <c r="F65" i="3"/>
  <c r="G65" i="3" s="1"/>
  <c r="D65" i="3"/>
  <c r="AB64" i="3"/>
  <c r="AA64" i="3"/>
  <c r="Y64" i="3"/>
  <c r="G64" i="3"/>
  <c r="F64" i="3"/>
  <c r="D64" i="3"/>
  <c r="AA63" i="3"/>
  <c r="AB63" i="3" s="1"/>
  <c r="Y63" i="3"/>
  <c r="F63" i="3"/>
  <c r="G63" i="3" s="1"/>
  <c r="D63" i="3"/>
  <c r="AB62" i="3"/>
  <c r="AA62" i="3"/>
  <c r="Y62" i="3"/>
  <c r="G62" i="3"/>
  <c r="F62" i="3"/>
  <c r="D62" i="3"/>
  <c r="AA61" i="3"/>
  <c r="AB61" i="3" s="1"/>
  <c r="Y61" i="3"/>
  <c r="F61" i="3"/>
  <c r="G61" i="3" s="1"/>
  <c r="D61" i="3"/>
  <c r="AB60" i="3"/>
  <c r="AA60" i="3"/>
  <c r="Y60" i="3"/>
  <c r="G60" i="3"/>
  <c r="F60" i="3"/>
  <c r="D60" i="3"/>
  <c r="AA59" i="3"/>
  <c r="AB59" i="3" s="1"/>
  <c r="Y59" i="3"/>
  <c r="F59" i="3"/>
  <c r="G59" i="3" s="1"/>
  <c r="D59" i="3"/>
  <c r="AB58" i="3"/>
  <c r="AA58" i="3"/>
  <c r="Y58" i="3"/>
  <c r="G58" i="3"/>
  <c r="F58" i="3"/>
  <c r="D58" i="3"/>
  <c r="AA57" i="3"/>
  <c r="AB57" i="3" s="1"/>
  <c r="Y57" i="3"/>
  <c r="F57" i="3"/>
  <c r="G57" i="3" s="1"/>
  <c r="D57" i="3"/>
  <c r="AB56" i="3"/>
  <c r="AA56" i="3"/>
  <c r="Y56" i="3"/>
  <c r="G56" i="3"/>
  <c r="F56" i="3"/>
  <c r="D56" i="3"/>
  <c r="AH51" i="3"/>
  <c r="AI51" i="3" s="1"/>
  <c r="AF51" i="3"/>
  <c r="AA55" i="3"/>
  <c r="AB55" i="3" s="1"/>
  <c r="Y55" i="3"/>
  <c r="G55" i="3"/>
  <c r="F55" i="3"/>
  <c r="D55" i="3"/>
  <c r="AH50" i="3"/>
  <c r="AI50" i="3" s="1"/>
  <c r="AF50" i="3"/>
  <c r="AA54" i="3"/>
  <c r="AB54" i="3" s="1"/>
  <c r="Y54" i="3"/>
  <c r="F54" i="3"/>
  <c r="G54" i="3" s="1"/>
  <c r="D54" i="3"/>
  <c r="AH49" i="3"/>
  <c r="AI49" i="3" s="1"/>
  <c r="AF49" i="3"/>
  <c r="AB53" i="3"/>
  <c r="AA53" i="3"/>
  <c r="Y53" i="3"/>
  <c r="F53" i="3"/>
  <c r="G53" i="3" s="1"/>
  <c r="D53" i="3"/>
  <c r="AB52" i="3"/>
  <c r="AA52" i="3"/>
  <c r="Y52" i="3"/>
  <c r="G52" i="3"/>
  <c r="F52" i="3"/>
  <c r="D52" i="3"/>
  <c r="AA51" i="3"/>
  <c r="AB51" i="3" s="1"/>
  <c r="Y51" i="3"/>
  <c r="U51" i="3"/>
  <c r="T51" i="3"/>
  <c r="R51" i="3"/>
  <c r="N51" i="3"/>
  <c r="M51" i="3"/>
  <c r="K51" i="3"/>
  <c r="F51" i="3"/>
  <c r="G51" i="3" s="1"/>
  <c r="D51" i="3"/>
  <c r="AH48" i="3"/>
  <c r="AI48" i="3" s="1"/>
  <c r="AF48" i="3"/>
  <c r="AB50" i="3"/>
  <c r="AA50" i="3"/>
  <c r="Y50" i="3"/>
  <c r="U50" i="3"/>
  <c r="T50" i="3"/>
  <c r="R50" i="3"/>
  <c r="M50" i="3"/>
  <c r="N50" i="3" s="1"/>
  <c r="K50" i="3"/>
  <c r="F50" i="3"/>
  <c r="G50" i="3" s="1"/>
  <c r="D50" i="3"/>
  <c r="AH47" i="3"/>
  <c r="AI47" i="3" s="1"/>
  <c r="AF47" i="3"/>
  <c r="AB49" i="3"/>
  <c r="AA49" i="3"/>
  <c r="Y49" i="3"/>
  <c r="T49" i="3"/>
  <c r="U49" i="3" s="1"/>
  <c r="R49" i="3"/>
  <c r="M49" i="3"/>
  <c r="N49" i="3" s="1"/>
  <c r="K49" i="3"/>
  <c r="G49" i="3"/>
  <c r="F49" i="3"/>
  <c r="D49" i="3"/>
  <c r="AH46" i="3"/>
  <c r="AI46" i="3" s="1"/>
  <c r="AF46" i="3"/>
  <c r="AA48" i="3"/>
  <c r="AB48" i="3" s="1"/>
  <c r="Y48" i="3"/>
  <c r="T48" i="3"/>
  <c r="U48" i="3" s="1"/>
  <c r="R48" i="3"/>
  <c r="N48" i="3"/>
  <c r="M48" i="3"/>
  <c r="K48" i="3"/>
  <c r="G48" i="3"/>
  <c r="F48" i="3"/>
  <c r="D48" i="3"/>
  <c r="AH45" i="3"/>
  <c r="AI45" i="3" s="1"/>
  <c r="AF45" i="3"/>
  <c r="AA47" i="3"/>
  <c r="AB47" i="3" s="1"/>
  <c r="Y47" i="3"/>
  <c r="U47" i="3"/>
  <c r="T47" i="3"/>
  <c r="R47" i="3"/>
  <c r="N47" i="3"/>
  <c r="M47" i="3"/>
  <c r="K47" i="3"/>
  <c r="F47" i="3"/>
  <c r="G47" i="3" s="1"/>
  <c r="D47" i="3"/>
  <c r="AH44" i="3"/>
  <c r="AI44" i="3" s="1"/>
  <c r="AF44" i="3"/>
  <c r="AB46" i="3"/>
  <c r="AA46" i="3"/>
  <c r="Y46" i="3"/>
  <c r="U46" i="3"/>
  <c r="T46" i="3"/>
  <c r="R46" i="3"/>
  <c r="M46" i="3"/>
  <c r="N46" i="3" s="1"/>
  <c r="K46" i="3"/>
  <c r="F46" i="3"/>
  <c r="G46" i="3" s="1"/>
  <c r="D46" i="3"/>
  <c r="AH43" i="3"/>
  <c r="AI43" i="3" s="1"/>
  <c r="AF43" i="3"/>
  <c r="AB45" i="3"/>
  <c r="AA45" i="3"/>
  <c r="Y45" i="3"/>
  <c r="T45" i="3"/>
  <c r="U45" i="3" s="1"/>
  <c r="R45" i="3"/>
  <c r="M45" i="3"/>
  <c r="N45" i="3" s="1"/>
  <c r="K45" i="3"/>
  <c r="G45" i="3"/>
  <c r="F45" i="3"/>
  <c r="D45" i="3"/>
  <c r="AH42" i="3"/>
  <c r="AI42" i="3" s="1"/>
  <c r="AF42" i="3"/>
  <c r="AA44" i="3"/>
  <c r="AB44" i="3" s="1"/>
  <c r="Y44" i="3"/>
  <c r="T44" i="3"/>
  <c r="U44" i="3" s="1"/>
  <c r="R44" i="3"/>
  <c r="N44" i="3"/>
  <c r="M44" i="3"/>
  <c r="K44" i="3"/>
  <c r="G44" i="3"/>
  <c r="F44" i="3"/>
  <c r="D44" i="3"/>
  <c r="AH41" i="3"/>
  <c r="AI41" i="3" s="1"/>
  <c r="AF41" i="3"/>
  <c r="AA43" i="3"/>
  <c r="AB43" i="3" s="1"/>
  <c r="Y43" i="3"/>
  <c r="U43" i="3"/>
  <c r="T43" i="3"/>
  <c r="R43" i="3"/>
  <c r="N43" i="3"/>
  <c r="M43" i="3"/>
  <c r="K43" i="3"/>
  <c r="F43" i="3"/>
  <c r="G43" i="3" s="1"/>
  <c r="D43" i="3"/>
  <c r="AH40" i="3"/>
  <c r="AI40" i="3" s="1"/>
  <c r="AF40" i="3"/>
  <c r="AB42" i="3"/>
  <c r="AA42" i="3"/>
  <c r="Y42" i="3"/>
  <c r="U42" i="3"/>
  <c r="T42" i="3"/>
  <c r="R42" i="3"/>
  <c r="M42" i="3"/>
  <c r="N42" i="3" s="1"/>
  <c r="K42" i="3"/>
  <c r="F42" i="3"/>
  <c r="G42" i="3" s="1"/>
  <c r="D42" i="3"/>
  <c r="AB41" i="3"/>
  <c r="AA41" i="3"/>
  <c r="Y41" i="3"/>
  <c r="T41" i="3"/>
  <c r="U41" i="3" s="1"/>
  <c r="R41" i="3"/>
  <c r="M41" i="3"/>
  <c r="N41" i="3" s="1"/>
  <c r="K41" i="3"/>
  <c r="G41" i="3"/>
  <c r="F41" i="3"/>
  <c r="D41" i="3"/>
  <c r="AH39" i="3"/>
  <c r="AI39" i="3" s="1"/>
  <c r="AF39" i="3"/>
  <c r="AA40" i="3"/>
  <c r="AB40" i="3" s="1"/>
  <c r="Y40" i="3"/>
  <c r="T40" i="3"/>
  <c r="U40" i="3" s="1"/>
  <c r="R40" i="3"/>
  <c r="N40" i="3"/>
  <c r="M40" i="3"/>
  <c r="K40" i="3"/>
  <c r="G40" i="3"/>
  <c r="F40" i="3"/>
  <c r="D40" i="3"/>
  <c r="AH38" i="3"/>
  <c r="AI38" i="3" s="1"/>
  <c r="AF38" i="3"/>
  <c r="AA39" i="3"/>
  <c r="AB39" i="3" s="1"/>
  <c r="Y39" i="3"/>
  <c r="U39" i="3"/>
  <c r="T39" i="3"/>
  <c r="R39" i="3"/>
  <c r="N39" i="3"/>
  <c r="M39" i="3"/>
  <c r="K39" i="3"/>
  <c r="F39" i="3"/>
  <c r="G39" i="3" s="1"/>
  <c r="D39" i="3"/>
  <c r="AH37" i="3"/>
  <c r="AI37" i="3" s="1"/>
  <c r="AF37" i="3"/>
  <c r="AB38" i="3"/>
  <c r="AA38" i="3"/>
  <c r="Y38" i="3"/>
  <c r="U38" i="3"/>
  <c r="T38" i="3"/>
  <c r="R38" i="3"/>
  <c r="M38" i="3"/>
  <c r="N38" i="3" s="1"/>
  <c r="K38" i="3"/>
  <c r="F38" i="3"/>
  <c r="G38" i="3" s="1"/>
  <c r="D38" i="3"/>
  <c r="AH36" i="3"/>
  <c r="AI36" i="3" s="1"/>
  <c r="AF36" i="3"/>
  <c r="AB37" i="3"/>
  <c r="AA37" i="3"/>
  <c r="Y37" i="3"/>
  <c r="T37" i="3"/>
  <c r="U37" i="3" s="1"/>
  <c r="R37" i="3"/>
  <c r="M37" i="3"/>
  <c r="N37" i="3" s="1"/>
  <c r="K37" i="3"/>
  <c r="G37" i="3"/>
  <c r="F37" i="3"/>
  <c r="D37" i="3"/>
  <c r="AI35" i="3"/>
  <c r="AH35" i="3"/>
  <c r="AF35" i="3"/>
  <c r="AA36" i="3"/>
  <c r="AB36" i="3" s="1"/>
  <c r="Y36" i="3"/>
  <c r="T36" i="3"/>
  <c r="U36" i="3" s="1"/>
  <c r="R36" i="3"/>
  <c r="N36" i="3"/>
  <c r="M36" i="3"/>
  <c r="K36" i="3"/>
  <c r="G36" i="3"/>
  <c r="F36" i="3"/>
  <c r="D36" i="3"/>
  <c r="AH34" i="3"/>
  <c r="AI34" i="3" s="1"/>
  <c r="AF34" i="3"/>
  <c r="AA35" i="3"/>
  <c r="AB35" i="3" s="1"/>
  <c r="Y35" i="3"/>
  <c r="U35" i="3"/>
  <c r="T35" i="3"/>
  <c r="R35" i="3"/>
  <c r="N35" i="3"/>
  <c r="M35" i="3"/>
  <c r="K35" i="3"/>
  <c r="F35" i="3"/>
  <c r="G35" i="3" s="1"/>
  <c r="D35" i="3"/>
  <c r="AH33" i="3"/>
  <c r="AI33" i="3" s="1"/>
  <c r="AF33" i="3"/>
  <c r="AB34" i="3"/>
  <c r="AA34" i="3"/>
  <c r="Y34" i="3"/>
  <c r="U34" i="3"/>
  <c r="T34" i="3"/>
  <c r="R34" i="3"/>
  <c r="M34" i="3"/>
  <c r="N34" i="3" s="1"/>
  <c r="K34" i="3"/>
  <c r="F34" i="3"/>
  <c r="G34" i="3" s="1"/>
  <c r="D34" i="3"/>
  <c r="AH32" i="3"/>
  <c r="AI32" i="3" s="1"/>
  <c r="AF32" i="3"/>
  <c r="AB33" i="3"/>
  <c r="AA33" i="3"/>
  <c r="Y33" i="3"/>
  <c r="T33" i="3"/>
  <c r="U33" i="3" s="1"/>
  <c r="R33" i="3"/>
  <c r="M33" i="3"/>
  <c r="N33" i="3" s="1"/>
  <c r="K33" i="3"/>
  <c r="G33" i="3"/>
  <c r="F33" i="3"/>
  <c r="D33" i="3"/>
  <c r="AI31" i="3"/>
  <c r="AH31" i="3"/>
  <c r="AF31" i="3"/>
  <c r="AA32" i="3"/>
  <c r="AB32" i="3" s="1"/>
  <c r="Y32" i="3"/>
  <c r="T32" i="3"/>
  <c r="U32" i="3" s="1"/>
  <c r="R32" i="3"/>
  <c r="N32" i="3"/>
  <c r="M32" i="3"/>
  <c r="K32" i="3"/>
  <c r="G32" i="3"/>
  <c r="F32" i="3"/>
  <c r="D32" i="3"/>
  <c r="AH30" i="3"/>
  <c r="AI30" i="3" s="1"/>
  <c r="AF30" i="3"/>
  <c r="AA31" i="3"/>
  <c r="AB31" i="3" s="1"/>
  <c r="Y31" i="3"/>
  <c r="U31" i="3"/>
  <c r="T31" i="3"/>
  <c r="R31" i="3"/>
  <c r="N31" i="3"/>
  <c r="M31" i="3"/>
  <c r="K31" i="3"/>
  <c r="F31" i="3"/>
  <c r="G31" i="3" s="1"/>
  <c r="D31" i="3"/>
  <c r="AH29" i="3"/>
  <c r="AI29" i="3" s="1"/>
  <c r="AF29" i="3"/>
  <c r="AB30" i="3"/>
  <c r="AA30" i="3"/>
  <c r="Y30" i="3"/>
  <c r="U30" i="3"/>
  <c r="T30" i="3"/>
  <c r="R30" i="3"/>
  <c r="M30" i="3"/>
  <c r="N30" i="3" s="1"/>
  <c r="K30" i="3"/>
  <c r="F30" i="3"/>
  <c r="G30" i="3" s="1"/>
  <c r="D30" i="3"/>
  <c r="AI28" i="3"/>
  <c r="AH28" i="3"/>
  <c r="AF28" i="3"/>
  <c r="AB29" i="3"/>
  <c r="AA29" i="3"/>
  <c r="Y29" i="3"/>
  <c r="T29" i="3"/>
  <c r="U29" i="3" s="1"/>
  <c r="R29" i="3"/>
  <c r="M29" i="3"/>
  <c r="N29" i="3" s="1"/>
  <c r="K29" i="3"/>
  <c r="G29" i="3"/>
  <c r="F29" i="3"/>
  <c r="D29" i="3"/>
  <c r="AH27" i="3"/>
  <c r="AI27" i="3" s="1"/>
  <c r="AF27" i="3"/>
  <c r="AA28" i="3"/>
  <c r="AB28" i="3" s="1"/>
  <c r="Y28" i="3"/>
  <c r="T28" i="3"/>
  <c r="U28" i="3" s="1"/>
  <c r="R28" i="3"/>
  <c r="N28" i="3"/>
  <c r="M28" i="3"/>
  <c r="K28" i="3"/>
  <c r="G28" i="3"/>
  <c r="F28" i="3"/>
  <c r="D28" i="3"/>
  <c r="AH26" i="3"/>
  <c r="AI26" i="3" s="1"/>
  <c r="AF26" i="3"/>
  <c r="AA27" i="3"/>
  <c r="AB27" i="3" s="1"/>
  <c r="Y27" i="3"/>
  <c r="U27" i="3"/>
  <c r="T27" i="3"/>
  <c r="R27" i="3"/>
  <c r="N27" i="3"/>
  <c r="M27" i="3"/>
  <c r="K27" i="3"/>
  <c r="F27" i="3"/>
  <c r="G27" i="3" s="1"/>
  <c r="D27" i="3"/>
  <c r="AH25" i="3"/>
  <c r="AI25" i="3" s="1"/>
  <c r="AF25" i="3"/>
  <c r="AB26" i="3"/>
  <c r="AA26" i="3"/>
  <c r="Y26" i="3"/>
  <c r="U26" i="3"/>
  <c r="T26" i="3"/>
  <c r="R26" i="3"/>
  <c r="M26" i="3"/>
  <c r="N26" i="3" s="1"/>
  <c r="K26" i="3"/>
  <c r="F26" i="3"/>
  <c r="G26" i="3" s="1"/>
  <c r="D26" i="3"/>
  <c r="AH24" i="3"/>
  <c r="AI24" i="3" s="1"/>
  <c r="AF24" i="3"/>
  <c r="AB25" i="3"/>
  <c r="AA25" i="3"/>
  <c r="Y25" i="3"/>
  <c r="T25" i="3"/>
  <c r="U25" i="3" s="1"/>
  <c r="R25" i="3"/>
  <c r="M25" i="3"/>
  <c r="N25" i="3" s="1"/>
  <c r="K25" i="3"/>
  <c r="G25" i="3"/>
  <c r="F25" i="3"/>
  <c r="D25" i="3"/>
  <c r="AI23" i="3"/>
  <c r="AH23" i="3"/>
  <c r="AF23" i="3"/>
  <c r="AA24" i="3"/>
  <c r="AB24" i="3" s="1"/>
  <c r="Y24" i="3"/>
  <c r="T24" i="3"/>
  <c r="U24" i="3" s="1"/>
  <c r="R24" i="3"/>
  <c r="N24" i="3"/>
  <c r="M24" i="3"/>
  <c r="K24" i="3"/>
  <c r="G24" i="3"/>
  <c r="F24" i="3"/>
  <c r="D24" i="3"/>
  <c r="AH22" i="3"/>
  <c r="AI22" i="3" s="1"/>
  <c r="AF22" i="3"/>
  <c r="AA23" i="3"/>
  <c r="AB23" i="3" s="1"/>
  <c r="Y23" i="3"/>
  <c r="U23" i="3"/>
  <c r="T23" i="3"/>
  <c r="R23" i="3"/>
  <c r="N23" i="3"/>
  <c r="M23" i="3"/>
  <c r="K23" i="3"/>
  <c r="F23" i="3"/>
  <c r="G23" i="3" s="1"/>
  <c r="D23" i="3"/>
  <c r="AH21" i="3"/>
  <c r="AI21" i="3" s="1"/>
  <c r="AF21" i="3"/>
  <c r="AB22" i="3"/>
  <c r="AA22" i="3"/>
  <c r="Y22" i="3"/>
  <c r="U22" i="3"/>
  <c r="T22" i="3"/>
  <c r="R22" i="3"/>
  <c r="M22" i="3"/>
  <c r="N22" i="3" s="1"/>
  <c r="K22" i="3"/>
  <c r="F22" i="3"/>
  <c r="G22" i="3" s="1"/>
  <c r="D22" i="3"/>
  <c r="AI20" i="3"/>
  <c r="AH20" i="3"/>
  <c r="AF20" i="3"/>
  <c r="AB21" i="3"/>
  <c r="AA21" i="3"/>
  <c r="Y21" i="3"/>
  <c r="T21" i="3"/>
  <c r="U21" i="3" s="1"/>
  <c r="R21" i="3"/>
  <c r="M21" i="3"/>
  <c r="N21" i="3" s="1"/>
  <c r="K21" i="3"/>
  <c r="G21" i="3"/>
  <c r="F21" i="3"/>
  <c r="D21" i="3"/>
  <c r="AH19" i="3"/>
  <c r="AI19" i="3" s="1"/>
  <c r="AF19" i="3"/>
  <c r="AA20" i="3"/>
  <c r="AB20" i="3" s="1"/>
  <c r="Y20" i="3"/>
  <c r="T20" i="3"/>
  <c r="U20" i="3" s="1"/>
  <c r="R20" i="3"/>
  <c r="N20" i="3"/>
  <c r="M20" i="3"/>
  <c r="K20" i="3"/>
  <c r="G20" i="3"/>
  <c r="F20" i="3"/>
  <c r="D20" i="3"/>
  <c r="AH18" i="3"/>
  <c r="AI18" i="3" s="1"/>
  <c r="AF18" i="3"/>
  <c r="AA19" i="3"/>
  <c r="AB19" i="3" s="1"/>
  <c r="Y19" i="3"/>
  <c r="U19" i="3"/>
  <c r="T19" i="3"/>
  <c r="R19" i="3"/>
  <c r="N19" i="3"/>
  <c r="M19" i="3"/>
  <c r="K19" i="3"/>
  <c r="F19" i="3"/>
  <c r="G19" i="3" s="1"/>
  <c r="D19" i="3"/>
  <c r="AH17" i="3"/>
  <c r="AI17" i="3" s="1"/>
  <c r="AF17" i="3"/>
  <c r="AB18" i="3"/>
  <c r="AA18" i="3"/>
  <c r="Y18" i="3"/>
  <c r="U18" i="3"/>
  <c r="T18" i="3"/>
  <c r="R18" i="3"/>
  <c r="M18" i="3"/>
  <c r="N18" i="3" s="1"/>
  <c r="K18" i="3"/>
  <c r="F18" i="3"/>
  <c r="G18" i="3" s="1"/>
  <c r="D18" i="3"/>
  <c r="AI16" i="3"/>
  <c r="AH16" i="3"/>
  <c r="AF16" i="3"/>
  <c r="AB17" i="3"/>
  <c r="AA17" i="3"/>
  <c r="Y17" i="3"/>
  <c r="T17" i="3"/>
  <c r="U17" i="3" s="1"/>
  <c r="R17" i="3"/>
  <c r="M17" i="3"/>
  <c r="N17" i="3" s="1"/>
  <c r="K17" i="3"/>
  <c r="G17" i="3"/>
  <c r="F17" i="3"/>
  <c r="D17" i="3"/>
  <c r="AH15" i="3"/>
  <c r="AI15" i="3" s="1"/>
  <c r="AF15" i="3"/>
  <c r="AA16" i="3"/>
  <c r="AB16" i="3" s="1"/>
  <c r="Y16" i="3"/>
  <c r="T16" i="3"/>
  <c r="U16" i="3" s="1"/>
  <c r="R16" i="3"/>
  <c r="N16" i="3"/>
  <c r="M16" i="3"/>
  <c r="K16" i="3"/>
  <c r="G16" i="3"/>
  <c r="F16" i="3"/>
  <c r="D16" i="3"/>
  <c r="AH14" i="3"/>
  <c r="AI14" i="3" s="1"/>
  <c r="AF14" i="3"/>
  <c r="AA15" i="3"/>
  <c r="AB15" i="3" s="1"/>
  <c r="Y15" i="3"/>
  <c r="U15" i="3"/>
  <c r="T15" i="3"/>
  <c r="R15" i="3"/>
  <c r="N15" i="3"/>
  <c r="M15" i="3"/>
  <c r="K15" i="3"/>
  <c r="F15" i="3"/>
  <c r="G15" i="3" s="1"/>
  <c r="D15" i="3"/>
  <c r="AH13" i="3"/>
  <c r="AI13" i="3" s="1"/>
  <c r="AF13" i="3"/>
  <c r="AB14" i="3"/>
  <c r="AA14" i="3"/>
  <c r="Y14" i="3"/>
  <c r="U14" i="3"/>
  <c r="T14" i="3"/>
  <c r="R14" i="3"/>
  <c r="M14" i="3"/>
  <c r="N14" i="3" s="1"/>
  <c r="K14" i="3"/>
  <c r="F14" i="3"/>
  <c r="G14" i="3" s="1"/>
  <c r="D14" i="3"/>
  <c r="AH12" i="3"/>
  <c r="AI12" i="3" s="1"/>
  <c r="AF12" i="3"/>
  <c r="AB13" i="3"/>
  <c r="AA13" i="3"/>
  <c r="Y13" i="3"/>
  <c r="T13" i="3"/>
  <c r="U13" i="3" s="1"/>
  <c r="R13" i="3"/>
  <c r="M13" i="3"/>
  <c r="N13" i="3" s="1"/>
  <c r="K13" i="3"/>
  <c r="G13" i="3"/>
  <c r="F13" i="3"/>
  <c r="D13" i="3"/>
  <c r="AI11" i="3"/>
  <c r="AH11" i="3"/>
  <c r="AF11" i="3"/>
  <c r="AA12" i="3"/>
  <c r="AB12" i="3" s="1"/>
  <c r="Y12" i="3"/>
  <c r="T12" i="3"/>
  <c r="U12" i="3" s="1"/>
  <c r="R12" i="3"/>
  <c r="N12" i="3"/>
  <c r="M12" i="3"/>
  <c r="K12" i="3"/>
  <c r="G12" i="3"/>
  <c r="F12" i="3"/>
  <c r="D12" i="3"/>
  <c r="AA11" i="3"/>
  <c r="AB11" i="3" s="1"/>
  <c r="Y11" i="3"/>
  <c r="U11" i="3"/>
  <c r="T11" i="3"/>
  <c r="R11" i="3"/>
  <c r="N11" i="3"/>
  <c r="M11" i="3"/>
  <c r="K11" i="3"/>
  <c r="F11" i="3"/>
  <c r="G11" i="3" s="1"/>
  <c r="D11" i="3"/>
  <c r="AH10" i="3"/>
  <c r="AI10" i="3" s="1"/>
  <c r="AF10" i="3"/>
  <c r="AB10" i="3"/>
  <c r="AA10" i="3"/>
  <c r="Y10" i="3"/>
  <c r="U10" i="3"/>
  <c r="T10" i="3"/>
  <c r="R10" i="3"/>
  <c r="M10" i="3"/>
  <c r="N10" i="3" s="1"/>
  <c r="K10" i="3"/>
  <c r="F10" i="3"/>
  <c r="G10" i="3" s="1"/>
  <c r="D10" i="3"/>
  <c r="AH9" i="3"/>
  <c r="AI9" i="3" s="1"/>
  <c r="AF9" i="3"/>
  <c r="AB9" i="3"/>
  <c r="AA9" i="3"/>
  <c r="Y9" i="3"/>
  <c r="T9" i="3"/>
  <c r="U9" i="3" s="1"/>
  <c r="R9" i="3"/>
  <c r="M9" i="3"/>
  <c r="N9" i="3" s="1"/>
  <c r="K9" i="3"/>
  <c r="G9" i="3"/>
  <c r="F9" i="3"/>
  <c r="D9" i="3"/>
  <c r="AH8" i="3"/>
  <c r="AI8" i="3" s="1"/>
  <c r="AF8" i="3"/>
  <c r="AA8" i="3"/>
  <c r="AB8" i="3" s="1"/>
  <c r="Y8" i="3"/>
  <c r="T8" i="3"/>
  <c r="U8" i="3" s="1"/>
  <c r="R8" i="3"/>
  <c r="N8" i="3"/>
  <c r="M8" i="3"/>
  <c r="K8" i="3"/>
  <c r="G8" i="3"/>
  <c r="F8" i="3"/>
  <c r="D8" i="3"/>
  <c r="AH7" i="3"/>
  <c r="AI7" i="3" s="1"/>
  <c r="AF7" i="3"/>
  <c r="AA7" i="3"/>
  <c r="AB7" i="3" s="1"/>
  <c r="Y7" i="3"/>
  <c r="U7" i="3"/>
  <c r="T7" i="3"/>
  <c r="R7" i="3"/>
  <c r="N7" i="3"/>
  <c r="M7" i="3"/>
  <c r="K7" i="3"/>
  <c r="F7" i="3"/>
  <c r="G7" i="3" s="1"/>
  <c r="D7" i="3"/>
  <c r="AH6" i="3"/>
  <c r="AI6" i="3" s="1"/>
  <c r="AF6" i="3"/>
  <c r="AB6" i="3"/>
  <c r="AA6" i="3"/>
  <c r="Y6" i="3"/>
  <c r="U6" i="3"/>
  <c r="T6" i="3"/>
  <c r="R6" i="3"/>
  <c r="M6" i="3"/>
  <c r="N6" i="3" s="1"/>
  <c r="K6" i="3"/>
  <c r="F6" i="3"/>
  <c r="G6" i="3" s="1"/>
  <c r="D6" i="3"/>
  <c r="AH5" i="3"/>
  <c r="AI5" i="3" s="1"/>
  <c r="AF5" i="3"/>
  <c r="AB5" i="3"/>
  <c r="AA5" i="3"/>
  <c r="Y5" i="3"/>
  <c r="T5" i="3"/>
  <c r="U5" i="3" s="1"/>
  <c r="R5" i="3"/>
  <c r="M5" i="3"/>
  <c r="N5" i="3" s="1"/>
  <c r="K5" i="3"/>
  <c r="G5" i="3"/>
  <c r="F5" i="3"/>
  <c r="D5" i="3"/>
  <c r="AH4" i="3"/>
  <c r="AI4" i="3" s="1"/>
  <c r="AF4" i="3"/>
  <c r="AA4" i="3"/>
  <c r="AB4" i="3" s="1"/>
  <c r="Y4" i="3"/>
  <c r="T4" i="3"/>
  <c r="U4" i="3" s="1"/>
  <c r="R4" i="3"/>
  <c r="N4" i="3"/>
  <c r="M4" i="3"/>
  <c r="K4" i="3"/>
  <c r="G4" i="3"/>
  <c r="F4" i="3"/>
  <c r="D4" i="3"/>
  <c r="AH3" i="3"/>
  <c r="AI3" i="3" s="1"/>
  <c r="AF3" i="3"/>
  <c r="AA3" i="3"/>
  <c r="AB3" i="3" s="1"/>
  <c r="Y3" i="3"/>
  <c r="U3" i="3"/>
  <c r="T3" i="3"/>
  <c r="R3" i="3"/>
  <c r="N3" i="3"/>
  <c r="M3" i="3"/>
  <c r="K3" i="3"/>
  <c r="F3" i="3"/>
  <c r="G3" i="3" s="1"/>
  <c r="D3" i="3"/>
  <c r="AH2" i="3"/>
  <c r="AF2" i="3"/>
  <c r="AB2" i="3"/>
  <c r="AA2" i="3"/>
  <c r="AA79" i="3" s="1"/>
  <c r="Y2" i="3"/>
  <c r="Y79" i="3" s="1"/>
  <c r="U2" i="3"/>
  <c r="T2" i="3"/>
  <c r="T79" i="3" s="1"/>
  <c r="R2" i="3"/>
  <c r="R79" i="3" s="1"/>
  <c r="M2" i="3"/>
  <c r="N2" i="3" s="1"/>
  <c r="K2" i="3"/>
  <c r="K79" i="3" s="1"/>
  <c r="F2" i="3"/>
  <c r="G2" i="3" s="1"/>
  <c r="D2" i="3"/>
  <c r="D79" i="3" s="1"/>
  <c r="AF79" i="3" l="1"/>
  <c r="AH79" i="3"/>
  <c r="AB79" i="3"/>
  <c r="G79" i="3"/>
  <c r="N79" i="3"/>
  <c r="U79" i="3"/>
  <c r="AI2" i="3"/>
  <c r="AI79" i="3" s="1"/>
  <c r="M79" i="3"/>
  <c r="F79" i="3"/>
</calcChain>
</file>

<file path=xl/sharedStrings.xml><?xml version="1.0" encoding="utf-8"?>
<sst xmlns="http://schemas.openxmlformats.org/spreadsheetml/2006/main" count="59" uniqueCount="22">
  <si>
    <t>Control</t>
    <phoneticPr fontId="1" type="noConversion"/>
  </si>
  <si>
    <t>insulin positive cell NO.</t>
    <phoneticPr fontId="1" type="noConversion"/>
  </si>
  <si>
    <t>STZ model</t>
    <phoneticPr fontId="1" type="noConversion"/>
  </si>
  <si>
    <t xml:space="preserve">Total Cell NO.in islet </t>
    <phoneticPr fontId="1" type="noConversion"/>
  </si>
  <si>
    <t>insulin ip/Total</t>
    <phoneticPr fontId="1" type="noConversion"/>
  </si>
  <si>
    <t>Average</t>
    <phoneticPr fontId="1" type="noConversion"/>
  </si>
  <si>
    <t>insulin/Total</t>
    <phoneticPr fontId="1" type="noConversion"/>
  </si>
  <si>
    <t>OA</t>
    <phoneticPr fontId="1" type="noConversion"/>
  </si>
  <si>
    <t>Ethanol</t>
    <phoneticPr fontId="1" type="noConversion"/>
  </si>
  <si>
    <t>OA+Ethanol</t>
    <phoneticPr fontId="1" type="noConversion"/>
  </si>
  <si>
    <t>1μm=</t>
    <phoneticPr fontId="1" type="noConversion"/>
  </si>
  <si>
    <t>1μm2=</t>
    <phoneticPr fontId="1" type="noConversion"/>
  </si>
  <si>
    <t>50μm=</t>
    <phoneticPr fontId="1" type="noConversion"/>
  </si>
  <si>
    <t>2880x1800</t>
    <phoneticPr fontId="1" type="noConversion"/>
  </si>
  <si>
    <t>pixle</t>
  </si>
  <si>
    <t>islet area（Pixel）</t>
    <phoneticPr fontId="1" type="noConversion"/>
  </si>
  <si>
    <t>single cell area（um2）</t>
    <phoneticPr fontId="1" type="noConversion"/>
  </si>
  <si>
    <t>islet area（um2）</t>
    <phoneticPr fontId="1" type="noConversion"/>
  </si>
  <si>
    <t>E15 is like control ?</t>
    <phoneticPr fontId="1" type="noConversion"/>
  </si>
  <si>
    <t>single cell area（mm2）</t>
    <phoneticPr fontId="1" type="noConversion"/>
  </si>
  <si>
    <t>OA+Etoh</t>
    <phoneticPr fontId="1" type="noConversion"/>
  </si>
  <si>
    <t xml:space="preserve">Resolution of the picture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</si>
</sst>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7"/>
  <sheetViews>
    <sheetView tabSelected="1" topLeftCell="A10" zoomScale="115" zoomScaleNormal="115" workbookViewId="0">
      <selection activeCell="J13" sqref="J13"/>
    </sheetView>
  </sheetViews>
  <sheetFormatPr defaultRowHeight="13.5" x14ac:dyDescent="0.15"/>
  <cols>
    <col min="10" max="10" width="11.25" customWidth="1"/>
  </cols>
  <sheetData>
    <row r="1" spans="1:35" x14ac:dyDescent="0.15">
      <c r="A1" t="s">
        <v>0</v>
      </c>
      <c r="B1" t="s">
        <v>1</v>
      </c>
      <c r="C1" t="s">
        <v>3</v>
      </c>
      <c r="D1" t="s">
        <v>4</v>
      </c>
      <c r="E1" t="s">
        <v>15</v>
      </c>
      <c r="F1" t="s">
        <v>17</v>
      </c>
      <c r="G1" s="1" t="s">
        <v>16</v>
      </c>
      <c r="H1" t="s">
        <v>2</v>
      </c>
      <c r="I1" t="s">
        <v>1</v>
      </c>
      <c r="J1" t="s">
        <v>3</v>
      </c>
      <c r="K1" t="s">
        <v>4</v>
      </c>
      <c r="L1" t="s">
        <v>15</v>
      </c>
      <c r="M1" t="s">
        <v>17</v>
      </c>
      <c r="N1" s="1" t="s">
        <v>16</v>
      </c>
      <c r="O1" t="s">
        <v>7</v>
      </c>
      <c r="P1" t="s">
        <v>1</v>
      </c>
      <c r="Q1" t="s">
        <v>3</v>
      </c>
      <c r="R1" t="s">
        <v>4</v>
      </c>
      <c r="S1" t="s">
        <v>15</v>
      </c>
      <c r="T1" t="s">
        <v>17</v>
      </c>
      <c r="U1" s="1" t="s">
        <v>16</v>
      </c>
      <c r="V1" t="s">
        <v>8</v>
      </c>
      <c r="W1" t="s">
        <v>1</v>
      </c>
      <c r="X1" t="s">
        <v>3</v>
      </c>
      <c r="Y1" t="s">
        <v>4</v>
      </c>
      <c r="Z1" t="s">
        <v>15</v>
      </c>
      <c r="AA1" t="s">
        <v>17</v>
      </c>
      <c r="AB1" s="1" t="s">
        <v>16</v>
      </c>
      <c r="AC1" t="s">
        <v>9</v>
      </c>
      <c r="AD1" t="s">
        <v>1</v>
      </c>
      <c r="AE1" t="s">
        <v>3</v>
      </c>
      <c r="AF1" t="s">
        <v>4</v>
      </c>
      <c r="AG1" t="s">
        <v>15</v>
      </c>
      <c r="AH1" t="s">
        <v>17</v>
      </c>
      <c r="AI1" s="1" t="s">
        <v>16</v>
      </c>
    </row>
    <row r="2" spans="1:35" x14ac:dyDescent="0.15">
      <c r="A2">
        <v>1</v>
      </c>
      <c r="B2">
        <v>112</v>
      </c>
      <c r="C2">
        <v>153</v>
      </c>
      <c r="D2">
        <f>B2/C2</f>
        <v>0.73202614379084963</v>
      </c>
      <c r="E2">
        <v>347917</v>
      </c>
      <c r="F2">
        <f>E2/42.25</f>
        <v>8234.7218934911234</v>
      </c>
      <c r="G2" s="1">
        <f>F2/C2</f>
        <v>53.821711722164203</v>
      </c>
      <c r="H2">
        <v>1</v>
      </c>
      <c r="I2">
        <v>11</v>
      </c>
      <c r="J2">
        <v>112</v>
      </c>
      <c r="K2">
        <f t="shared" ref="K2:K51" si="0">I2/J2</f>
        <v>9.8214285714285712E-2</v>
      </c>
      <c r="L2">
        <v>177223</v>
      </c>
      <c r="M2">
        <f>L2/42.25</f>
        <v>4194.6272189349111</v>
      </c>
      <c r="N2" s="1">
        <f t="shared" ref="N2:N51" si="1">M2/J2</f>
        <v>37.452028740490277</v>
      </c>
      <c r="O2">
        <v>1</v>
      </c>
      <c r="P2">
        <v>32</v>
      </c>
      <c r="Q2">
        <v>272</v>
      </c>
      <c r="R2">
        <f t="shared" ref="R2:R51" si="2">P2/Q2</f>
        <v>0.11764705882352941</v>
      </c>
      <c r="S2">
        <v>521215</v>
      </c>
      <c r="T2">
        <f>S2/42.25</f>
        <v>12336.449704142013</v>
      </c>
      <c r="U2" s="1">
        <f t="shared" ref="U2:U51" si="3">T2/Q2</f>
        <v>45.354594500522104</v>
      </c>
      <c r="V2">
        <v>1</v>
      </c>
      <c r="W2">
        <v>33</v>
      </c>
      <c r="X2">
        <v>108</v>
      </c>
      <c r="Y2">
        <f>W2/X2</f>
        <v>0.30555555555555558</v>
      </c>
      <c r="Z2">
        <v>332259</v>
      </c>
      <c r="AA2">
        <f>Z2/42.25</f>
        <v>7864.1183431952659</v>
      </c>
      <c r="AB2" s="1">
        <f t="shared" ref="AB2:AB54" si="4">AA2/X2</f>
        <v>72.815910585141353</v>
      </c>
      <c r="AC2">
        <v>1</v>
      </c>
      <c r="AD2">
        <v>53</v>
      </c>
      <c r="AE2">
        <v>221</v>
      </c>
      <c r="AF2">
        <f t="shared" ref="AF2:AF10" si="5">AD2/AE2</f>
        <v>0.23981900452488689</v>
      </c>
      <c r="AG2">
        <v>372342</v>
      </c>
      <c r="AH2">
        <f t="shared" ref="AH2:AH10" si="6">AG2/42.25</f>
        <v>8812.8284023668639</v>
      </c>
      <c r="AI2" s="1">
        <f t="shared" ref="AI2:AI10" si="7">AH2/AE2</f>
        <v>39.877051594420202</v>
      </c>
    </row>
    <row r="3" spans="1:35" x14ac:dyDescent="0.15">
      <c r="A3">
        <v>2</v>
      </c>
      <c r="B3">
        <v>58</v>
      </c>
      <c r="C3">
        <v>72</v>
      </c>
      <c r="D3">
        <f t="shared" ref="D3:D66" si="8">B3/C3</f>
        <v>0.80555555555555558</v>
      </c>
      <c r="E3">
        <v>168942</v>
      </c>
      <c r="F3">
        <f>E3/42.25</f>
        <v>3998.6272189349111</v>
      </c>
      <c r="G3" s="1">
        <f>F3/C3</f>
        <v>55.536489151873766</v>
      </c>
      <c r="H3">
        <v>2</v>
      </c>
      <c r="I3">
        <v>14</v>
      </c>
      <c r="J3">
        <v>94</v>
      </c>
      <c r="K3">
        <f t="shared" si="0"/>
        <v>0.14893617021276595</v>
      </c>
      <c r="L3">
        <v>154564</v>
      </c>
      <c r="M3">
        <f t="shared" ref="M3:M20" si="9">L3/42.25</f>
        <v>3658.3195266272191</v>
      </c>
      <c r="N3" s="1">
        <f t="shared" si="1"/>
        <v>38.918292836459777</v>
      </c>
      <c r="O3">
        <v>2</v>
      </c>
      <c r="P3">
        <v>12</v>
      </c>
      <c r="Q3">
        <v>19</v>
      </c>
      <c r="R3">
        <f t="shared" si="2"/>
        <v>0.63157894736842102</v>
      </c>
      <c r="S3">
        <v>40005</v>
      </c>
      <c r="T3">
        <f t="shared" ref="T3:T51" si="10">S3/42.25</f>
        <v>946.86390532544374</v>
      </c>
      <c r="U3" s="1">
        <f>T3/Q3</f>
        <v>49.834942385549674</v>
      </c>
      <c r="V3">
        <v>2</v>
      </c>
      <c r="W3">
        <v>15</v>
      </c>
      <c r="X3">
        <v>35</v>
      </c>
      <c r="Y3">
        <f>W3/X3</f>
        <v>0.42857142857142855</v>
      </c>
      <c r="Z3">
        <v>45854</v>
      </c>
      <c r="AA3">
        <f t="shared" ref="AA3:AA61" si="11">Z3/42.25</f>
        <v>1085.301775147929</v>
      </c>
      <c r="AB3" s="1">
        <f t="shared" si="4"/>
        <v>31.008622147083685</v>
      </c>
      <c r="AC3">
        <v>2</v>
      </c>
      <c r="AD3">
        <v>30</v>
      </c>
      <c r="AE3">
        <v>249</v>
      </c>
      <c r="AF3">
        <f t="shared" si="5"/>
        <v>0.12048192771084337</v>
      </c>
      <c r="AG3">
        <v>478762</v>
      </c>
      <c r="AH3">
        <f t="shared" si="6"/>
        <v>11331.644970414201</v>
      </c>
      <c r="AI3" s="1">
        <f t="shared" si="7"/>
        <v>45.508614339012858</v>
      </c>
    </row>
    <row r="4" spans="1:35" x14ac:dyDescent="0.15">
      <c r="A4">
        <v>3</v>
      </c>
      <c r="B4">
        <v>59</v>
      </c>
      <c r="C4">
        <v>76</v>
      </c>
      <c r="D4">
        <f t="shared" si="8"/>
        <v>0.77631578947368418</v>
      </c>
      <c r="E4">
        <v>199449</v>
      </c>
      <c r="F4">
        <f t="shared" ref="F4:F67" si="12">E4/42.25</f>
        <v>4720.6863905325445</v>
      </c>
      <c r="G4" s="1">
        <f>F4/C4</f>
        <v>62.114294612270321</v>
      </c>
      <c r="H4">
        <v>3</v>
      </c>
      <c r="I4">
        <v>8</v>
      </c>
      <c r="J4">
        <v>59</v>
      </c>
      <c r="K4">
        <f t="shared" si="0"/>
        <v>0.13559322033898305</v>
      </c>
      <c r="L4">
        <v>85086</v>
      </c>
      <c r="M4">
        <f t="shared" si="9"/>
        <v>2013.8698224852071</v>
      </c>
      <c r="N4" s="1">
        <f t="shared" si="1"/>
        <v>34.133386821783169</v>
      </c>
      <c r="O4">
        <v>3</v>
      </c>
      <c r="P4">
        <v>6</v>
      </c>
      <c r="Q4">
        <v>15</v>
      </c>
      <c r="R4">
        <f t="shared" si="2"/>
        <v>0.4</v>
      </c>
      <c r="S4">
        <v>33028</v>
      </c>
      <c r="T4">
        <f t="shared" si="10"/>
        <v>781.72781065088759</v>
      </c>
      <c r="U4" s="1">
        <f t="shared" si="3"/>
        <v>52.115187376725842</v>
      </c>
      <c r="V4">
        <v>3</v>
      </c>
      <c r="W4">
        <v>97</v>
      </c>
      <c r="X4">
        <v>418</v>
      </c>
      <c r="Y4">
        <f t="shared" ref="Y4:Y71" si="13">W4/X4</f>
        <v>0.23205741626794257</v>
      </c>
      <c r="Z4">
        <v>877249</v>
      </c>
      <c r="AA4">
        <f t="shared" si="11"/>
        <v>20763.289940828403</v>
      </c>
      <c r="AB4" s="1">
        <f t="shared" si="4"/>
        <v>49.672942442173216</v>
      </c>
      <c r="AC4">
        <v>3</v>
      </c>
      <c r="AD4">
        <v>59</v>
      </c>
      <c r="AE4">
        <v>150</v>
      </c>
      <c r="AF4">
        <f t="shared" si="5"/>
        <v>0.39333333333333331</v>
      </c>
      <c r="AG4">
        <v>345451</v>
      </c>
      <c r="AH4">
        <f t="shared" si="6"/>
        <v>8176.3550295857985</v>
      </c>
      <c r="AI4" s="1">
        <f t="shared" si="7"/>
        <v>54.50903353057199</v>
      </c>
    </row>
    <row r="5" spans="1:35" x14ac:dyDescent="0.15">
      <c r="A5">
        <v>4</v>
      </c>
      <c r="B5">
        <v>118</v>
      </c>
      <c r="C5">
        <v>159</v>
      </c>
      <c r="D5">
        <f t="shared" si="8"/>
        <v>0.74213836477987416</v>
      </c>
      <c r="E5">
        <v>516142</v>
      </c>
      <c r="F5">
        <f t="shared" si="12"/>
        <v>12216.378698224851</v>
      </c>
      <c r="G5" s="1">
        <f>F5/C5</f>
        <v>76.832570429087113</v>
      </c>
      <c r="H5">
        <v>4</v>
      </c>
      <c r="I5">
        <v>20</v>
      </c>
      <c r="J5">
        <v>55</v>
      </c>
      <c r="K5">
        <f t="shared" si="0"/>
        <v>0.36363636363636365</v>
      </c>
      <c r="L5">
        <v>93818</v>
      </c>
      <c r="M5">
        <f t="shared" si="9"/>
        <v>2220.544378698225</v>
      </c>
      <c r="N5" s="1">
        <f t="shared" si="1"/>
        <v>40.373534158149546</v>
      </c>
      <c r="O5">
        <v>4</v>
      </c>
      <c r="P5">
        <v>11</v>
      </c>
      <c r="Q5">
        <v>97</v>
      </c>
      <c r="R5">
        <f t="shared" si="2"/>
        <v>0.1134020618556701</v>
      </c>
      <c r="S5">
        <v>176749</v>
      </c>
      <c r="T5">
        <f t="shared" si="10"/>
        <v>4183.4082840236688</v>
      </c>
      <c r="U5" s="1">
        <f t="shared" si="3"/>
        <v>43.127920453852255</v>
      </c>
      <c r="V5">
        <v>4</v>
      </c>
      <c r="W5">
        <v>14</v>
      </c>
      <c r="X5">
        <v>69</v>
      </c>
      <c r="Y5">
        <f t="shared" si="13"/>
        <v>0.20289855072463769</v>
      </c>
      <c r="Z5">
        <v>150857</v>
      </c>
      <c r="AA5">
        <f t="shared" si="11"/>
        <v>3570.5798816568049</v>
      </c>
      <c r="AB5" s="1">
        <f t="shared" si="4"/>
        <v>51.747534516765292</v>
      </c>
      <c r="AC5">
        <v>4</v>
      </c>
      <c r="AD5">
        <v>21</v>
      </c>
      <c r="AE5">
        <v>46</v>
      </c>
      <c r="AF5">
        <f t="shared" si="5"/>
        <v>0.45652173913043476</v>
      </c>
      <c r="AG5">
        <v>118320</v>
      </c>
      <c r="AH5">
        <f t="shared" si="6"/>
        <v>2800.4733727810649</v>
      </c>
      <c r="AI5" s="1">
        <f t="shared" si="7"/>
        <v>60.879855930023147</v>
      </c>
    </row>
    <row r="6" spans="1:35" x14ac:dyDescent="0.15">
      <c r="A6">
        <v>5</v>
      </c>
      <c r="B6">
        <v>281</v>
      </c>
      <c r="C6">
        <v>338</v>
      </c>
      <c r="D6">
        <f t="shared" si="8"/>
        <v>0.83136094674556216</v>
      </c>
      <c r="E6">
        <v>986513</v>
      </c>
      <c r="F6">
        <f t="shared" si="12"/>
        <v>23349.420118343194</v>
      </c>
      <c r="G6" s="1">
        <f>F6/C6</f>
        <v>69.081124610482817</v>
      </c>
      <c r="H6">
        <v>5</v>
      </c>
      <c r="I6">
        <v>11</v>
      </c>
      <c r="J6">
        <v>63</v>
      </c>
      <c r="K6">
        <f t="shared" si="0"/>
        <v>0.17460317460317459</v>
      </c>
      <c r="L6">
        <v>130990</v>
      </c>
      <c r="M6">
        <f t="shared" si="9"/>
        <v>3100.355029585799</v>
      </c>
      <c r="N6" s="1">
        <f t="shared" si="1"/>
        <v>49.211984596599983</v>
      </c>
      <c r="O6">
        <v>5</v>
      </c>
      <c r="P6">
        <v>8</v>
      </c>
      <c r="Q6">
        <v>13</v>
      </c>
      <c r="R6">
        <f t="shared" si="2"/>
        <v>0.61538461538461542</v>
      </c>
      <c r="S6">
        <v>45155</v>
      </c>
      <c r="T6">
        <f t="shared" si="10"/>
        <v>1068.7573964497042</v>
      </c>
      <c r="U6" s="1">
        <f t="shared" si="3"/>
        <v>82.21210741920801</v>
      </c>
      <c r="V6">
        <v>5</v>
      </c>
      <c r="W6">
        <v>17</v>
      </c>
      <c r="X6">
        <v>127</v>
      </c>
      <c r="Y6">
        <f t="shared" si="13"/>
        <v>0.13385826771653545</v>
      </c>
      <c r="Z6">
        <v>368215</v>
      </c>
      <c r="AA6">
        <f t="shared" si="11"/>
        <v>8715.1479289940835</v>
      </c>
      <c r="AB6" s="1">
        <f t="shared" si="4"/>
        <v>68.623212039323491</v>
      </c>
      <c r="AC6">
        <v>5</v>
      </c>
      <c r="AD6">
        <v>65</v>
      </c>
      <c r="AE6">
        <v>179</v>
      </c>
      <c r="AF6">
        <f t="shared" si="5"/>
        <v>0.36312849162011174</v>
      </c>
      <c r="AG6">
        <v>258242</v>
      </c>
      <c r="AH6">
        <f t="shared" si="6"/>
        <v>6112.2366863905327</v>
      </c>
      <c r="AI6" s="1">
        <f t="shared" si="7"/>
        <v>34.146573666986214</v>
      </c>
    </row>
    <row r="7" spans="1:35" x14ac:dyDescent="0.15">
      <c r="A7">
        <v>6</v>
      </c>
      <c r="B7">
        <v>380</v>
      </c>
      <c r="C7">
        <v>479</v>
      </c>
      <c r="D7">
        <f t="shared" si="8"/>
        <v>0.79331941544885176</v>
      </c>
      <c r="E7">
        <v>1500878</v>
      </c>
      <c r="F7">
        <f t="shared" si="12"/>
        <v>35523.739644970417</v>
      </c>
      <c r="G7" s="1">
        <f t="shared" ref="G7:G70" si="14">F7/C7</f>
        <v>74.162295709750353</v>
      </c>
      <c r="H7">
        <v>6</v>
      </c>
      <c r="I7">
        <v>19</v>
      </c>
      <c r="J7">
        <v>102</v>
      </c>
      <c r="K7">
        <f t="shared" si="0"/>
        <v>0.18627450980392157</v>
      </c>
      <c r="L7">
        <v>166118</v>
      </c>
      <c r="M7">
        <f t="shared" si="9"/>
        <v>3931.7869822485209</v>
      </c>
      <c r="N7" s="1">
        <f t="shared" si="1"/>
        <v>38.546931198514912</v>
      </c>
      <c r="O7">
        <v>6</v>
      </c>
      <c r="P7">
        <v>62</v>
      </c>
      <c r="Q7">
        <v>170</v>
      </c>
      <c r="R7">
        <f t="shared" si="2"/>
        <v>0.36470588235294116</v>
      </c>
      <c r="S7">
        <v>328717</v>
      </c>
      <c r="T7">
        <f t="shared" si="10"/>
        <v>7780.2840236686388</v>
      </c>
      <c r="U7" s="1">
        <f t="shared" si="3"/>
        <v>45.766376609815524</v>
      </c>
      <c r="V7">
        <v>6</v>
      </c>
      <c r="W7">
        <v>9</v>
      </c>
      <c r="X7">
        <v>65</v>
      </c>
      <c r="Y7">
        <f t="shared" si="13"/>
        <v>0.13846153846153847</v>
      </c>
      <c r="Z7">
        <v>162673</v>
      </c>
      <c r="AA7">
        <f t="shared" si="11"/>
        <v>3850.248520710059</v>
      </c>
      <c r="AB7" s="1">
        <f t="shared" si="4"/>
        <v>59.234592626308597</v>
      </c>
      <c r="AC7">
        <v>6</v>
      </c>
      <c r="AD7">
        <v>44</v>
      </c>
      <c r="AE7">
        <v>102</v>
      </c>
      <c r="AF7">
        <f t="shared" si="5"/>
        <v>0.43137254901960786</v>
      </c>
      <c r="AG7">
        <v>161730</v>
      </c>
      <c r="AH7">
        <f t="shared" si="6"/>
        <v>3827.9289940828403</v>
      </c>
      <c r="AI7" s="1">
        <f t="shared" si="7"/>
        <v>37.528715628263143</v>
      </c>
    </row>
    <row r="8" spans="1:35" x14ac:dyDescent="0.15">
      <c r="A8">
        <v>7</v>
      </c>
      <c r="B8">
        <v>116</v>
      </c>
      <c r="C8">
        <v>139</v>
      </c>
      <c r="D8">
        <f t="shared" si="8"/>
        <v>0.83453237410071945</v>
      </c>
      <c r="E8">
        <v>306870</v>
      </c>
      <c r="F8">
        <f t="shared" si="12"/>
        <v>7263.1952662721897</v>
      </c>
      <c r="G8" s="1">
        <f t="shared" si="14"/>
        <v>52.253203354476184</v>
      </c>
      <c r="H8">
        <v>7</v>
      </c>
      <c r="I8">
        <v>14</v>
      </c>
      <c r="J8">
        <v>30</v>
      </c>
      <c r="K8">
        <f t="shared" si="0"/>
        <v>0.46666666666666667</v>
      </c>
      <c r="L8">
        <v>72647</v>
      </c>
      <c r="M8">
        <f t="shared" si="9"/>
        <v>1719.4556213017752</v>
      </c>
      <c r="N8" s="1">
        <f t="shared" si="1"/>
        <v>57.315187376725838</v>
      </c>
      <c r="O8">
        <v>7</v>
      </c>
      <c r="P8">
        <v>30</v>
      </c>
      <c r="Q8">
        <v>216</v>
      </c>
      <c r="R8">
        <f t="shared" si="2"/>
        <v>0.1388888888888889</v>
      </c>
      <c r="S8">
        <v>403539</v>
      </c>
      <c r="T8">
        <f t="shared" si="10"/>
        <v>9551.2189349112432</v>
      </c>
      <c r="U8" s="1">
        <f t="shared" si="3"/>
        <v>44.218606180144647</v>
      </c>
      <c r="V8">
        <v>7</v>
      </c>
      <c r="W8">
        <v>36</v>
      </c>
      <c r="X8">
        <v>63</v>
      </c>
      <c r="Y8">
        <f t="shared" si="13"/>
        <v>0.5714285714285714</v>
      </c>
      <c r="Z8">
        <v>195894</v>
      </c>
      <c r="AA8">
        <f t="shared" si="11"/>
        <v>4636.544378698225</v>
      </c>
      <c r="AB8" s="1">
        <f t="shared" si="4"/>
        <v>73.595942519019445</v>
      </c>
      <c r="AC8">
        <v>7</v>
      </c>
      <c r="AD8">
        <v>7</v>
      </c>
      <c r="AE8">
        <v>73</v>
      </c>
      <c r="AF8">
        <f t="shared" si="5"/>
        <v>9.5890410958904104E-2</v>
      </c>
      <c r="AG8">
        <v>93452</v>
      </c>
      <c r="AH8">
        <f t="shared" si="6"/>
        <v>2211.8816568047337</v>
      </c>
      <c r="AI8" s="1">
        <f t="shared" si="7"/>
        <v>30.299748723352515</v>
      </c>
    </row>
    <row r="9" spans="1:35" x14ac:dyDescent="0.15">
      <c r="A9">
        <v>8</v>
      </c>
      <c r="B9">
        <v>198</v>
      </c>
      <c r="C9">
        <v>243</v>
      </c>
      <c r="D9">
        <f t="shared" si="8"/>
        <v>0.81481481481481477</v>
      </c>
      <c r="E9">
        <v>576621</v>
      </c>
      <c r="F9">
        <f t="shared" si="12"/>
        <v>13647.834319526628</v>
      </c>
      <c r="G9" s="1">
        <f t="shared" si="14"/>
        <v>56.16392724085032</v>
      </c>
      <c r="H9">
        <v>8</v>
      </c>
      <c r="I9">
        <v>7</v>
      </c>
      <c r="J9">
        <v>61</v>
      </c>
      <c r="K9">
        <f t="shared" si="0"/>
        <v>0.11475409836065574</v>
      </c>
      <c r="L9">
        <v>103934</v>
      </c>
      <c r="M9">
        <f t="shared" si="9"/>
        <v>2459.9763313609469</v>
      </c>
      <c r="N9" s="1">
        <f t="shared" si="1"/>
        <v>40.327480841982734</v>
      </c>
      <c r="O9">
        <v>8</v>
      </c>
      <c r="P9">
        <v>14</v>
      </c>
      <c r="Q9">
        <v>38</v>
      </c>
      <c r="R9">
        <f t="shared" si="2"/>
        <v>0.36842105263157893</v>
      </c>
      <c r="S9">
        <v>72894</v>
      </c>
      <c r="T9">
        <f t="shared" si="10"/>
        <v>1725.301775147929</v>
      </c>
      <c r="U9" s="1">
        <f t="shared" si="3"/>
        <v>45.402678293366556</v>
      </c>
      <c r="V9">
        <v>8</v>
      </c>
      <c r="W9">
        <v>25</v>
      </c>
      <c r="X9">
        <v>59</v>
      </c>
      <c r="Y9">
        <f t="shared" si="13"/>
        <v>0.42372881355932202</v>
      </c>
      <c r="Z9">
        <v>123867</v>
      </c>
      <c r="AA9">
        <f t="shared" si="11"/>
        <v>2931.7633136094673</v>
      </c>
      <c r="AB9" s="1">
        <f t="shared" si="4"/>
        <v>49.690903620499448</v>
      </c>
      <c r="AC9">
        <v>8</v>
      </c>
      <c r="AD9">
        <v>13</v>
      </c>
      <c r="AE9">
        <v>22</v>
      </c>
      <c r="AF9">
        <f t="shared" si="5"/>
        <v>0.59090909090909094</v>
      </c>
      <c r="AG9">
        <v>48158</v>
      </c>
      <c r="AH9">
        <f t="shared" si="6"/>
        <v>1139.8343195266273</v>
      </c>
      <c r="AI9" s="1">
        <f t="shared" si="7"/>
        <v>51.810650887573964</v>
      </c>
    </row>
    <row r="10" spans="1:35" x14ac:dyDescent="0.15">
      <c r="A10">
        <v>9</v>
      </c>
      <c r="B10">
        <v>52</v>
      </c>
      <c r="C10">
        <v>69</v>
      </c>
      <c r="D10">
        <f t="shared" si="8"/>
        <v>0.75362318840579712</v>
      </c>
      <c r="E10">
        <v>101843</v>
      </c>
      <c r="F10">
        <f t="shared" si="12"/>
        <v>2410.4852071005917</v>
      </c>
      <c r="G10" s="1">
        <f t="shared" si="14"/>
        <v>34.934568218849151</v>
      </c>
      <c r="H10">
        <v>9</v>
      </c>
      <c r="I10">
        <v>12</v>
      </c>
      <c r="J10">
        <v>45</v>
      </c>
      <c r="K10">
        <f t="shared" si="0"/>
        <v>0.26666666666666666</v>
      </c>
      <c r="L10">
        <v>68898</v>
      </c>
      <c r="M10">
        <f t="shared" si="9"/>
        <v>1630.7218934911243</v>
      </c>
      <c r="N10" s="1">
        <f t="shared" si="1"/>
        <v>36.238264299802765</v>
      </c>
      <c r="O10">
        <v>9</v>
      </c>
      <c r="P10">
        <v>5</v>
      </c>
      <c r="Q10">
        <v>22</v>
      </c>
      <c r="R10">
        <f t="shared" si="2"/>
        <v>0.22727272727272727</v>
      </c>
      <c r="S10">
        <v>56119</v>
      </c>
      <c r="T10">
        <f t="shared" si="10"/>
        <v>1328.2603550295858</v>
      </c>
      <c r="U10" s="1">
        <f t="shared" si="3"/>
        <v>60.375470683162987</v>
      </c>
      <c r="V10">
        <v>9</v>
      </c>
      <c r="W10">
        <v>8</v>
      </c>
      <c r="X10">
        <v>78</v>
      </c>
      <c r="Y10">
        <f t="shared" si="13"/>
        <v>0.10256410256410256</v>
      </c>
      <c r="Z10">
        <v>175534</v>
      </c>
      <c r="AA10">
        <f>Z10/42.25</f>
        <v>4154.6508875739646</v>
      </c>
      <c r="AB10" s="1">
        <f t="shared" si="4"/>
        <v>53.26475496889698</v>
      </c>
      <c r="AC10">
        <v>9</v>
      </c>
      <c r="AD10">
        <v>5</v>
      </c>
      <c r="AE10">
        <v>12</v>
      </c>
      <c r="AF10">
        <f t="shared" si="5"/>
        <v>0.41666666666666669</v>
      </c>
      <c r="AG10">
        <v>28170</v>
      </c>
      <c r="AH10">
        <f t="shared" si="6"/>
        <v>666.74556213017752</v>
      </c>
      <c r="AI10" s="1">
        <f t="shared" si="7"/>
        <v>55.562130177514796</v>
      </c>
    </row>
    <row r="11" spans="1:35" x14ac:dyDescent="0.15">
      <c r="A11">
        <v>10</v>
      </c>
      <c r="B11">
        <v>229</v>
      </c>
      <c r="C11">
        <v>300</v>
      </c>
      <c r="D11">
        <f t="shared" si="8"/>
        <v>0.76333333333333331</v>
      </c>
      <c r="E11">
        <v>709126</v>
      </c>
      <c r="F11">
        <f t="shared" si="12"/>
        <v>16784.047337278105</v>
      </c>
      <c r="G11" s="1">
        <f t="shared" si="14"/>
        <v>55.946824457593685</v>
      </c>
      <c r="H11">
        <v>10</v>
      </c>
      <c r="I11">
        <v>13</v>
      </c>
      <c r="J11">
        <v>46</v>
      </c>
      <c r="K11">
        <f t="shared" si="0"/>
        <v>0.28260869565217389</v>
      </c>
      <c r="L11">
        <v>105307</v>
      </c>
      <c r="M11">
        <f t="shared" si="9"/>
        <v>2492.4733727810649</v>
      </c>
      <c r="N11" s="1">
        <f t="shared" si="1"/>
        <v>54.184203756110108</v>
      </c>
      <c r="O11">
        <v>10</v>
      </c>
      <c r="P11">
        <v>6</v>
      </c>
      <c r="Q11">
        <v>63</v>
      </c>
      <c r="R11">
        <f t="shared" si="2"/>
        <v>9.5238095238095233E-2</v>
      </c>
      <c r="S11">
        <v>119585</v>
      </c>
      <c r="T11">
        <f t="shared" si="10"/>
        <v>2830.4142011834319</v>
      </c>
      <c r="U11" s="1">
        <f t="shared" si="3"/>
        <v>44.927209542594156</v>
      </c>
      <c r="V11">
        <v>10</v>
      </c>
      <c r="W11">
        <v>43</v>
      </c>
      <c r="X11">
        <v>89</v>
      </c>
      <c r="Y11">
        <f t="shared" si="13"/>
        <v>0.48314606741573035</v>
      </c>
      <c r="Z11">
        <v>286558</v>
      </c>
      <c r="AA11">
        <f t="shared" si="11"/>
        <v>6782.4378698224855</v>
      </c>
      <c r="AB11" s="1">
        <f t="shared" si="4"/>
        <v>76.207167076657143</v>
      </c>
      <c r="AC11">
        <v>10</v>
      </c>
      <c r="AD11">
        <v>35</v>
      </c>
      <c r="AE11">
        <v>211</v>
      </c>
      <c r="AF11">
        <f t="shared" ref="AF11:AF51" si="15">AD11/AE11</f>
        <v>0.16587677725118483</v>
      </c>
      <c r="AG11">
        <v>550308</v>
      </c>
      <c r="AH11">
        <f t="shared" ref="AH11:AH39" si="16">AG11/42.25</f>
        <v>13025.041420118343</v>
      </c>
      <c r="AI11" s="1">
        <f t="shared" ref="AI11:AI51" si="17">AH11/AE11</f>
        <v>61.730054123783617</v>
      </c>
    </row>
    <row r="12" spans="1:35" x14ac:dyDescent="0.15">
      <c r="A12">
        <v>11</v>
      </c>
      <c r="B12">
        <v>306</v>
      </c>
      <c r="C12">
        <v>445</v>
      </c>
      <c r="D12">
        <f t="shared" si="8"/>
        <v>0.68764044943820224</v>
      </c>
      <c r="E12">
        <v>1282242</v>
      </c>
      <c r="F12">
        <f t="shared" si="12"/>
        <v>30348.923076923078</v>
      </c>
      <c r="G12" s="1">
        <f t="shared" si="14"/>
        <v>68.199827139152987</v>
      </c>
      <c r="H12">
        <v>11</v>
      </c>
      <c r="I12">
        <v>10</v>
      </c>
      <c r="J12">
        <v>63</v>
      </c>
      <c r="K12">
        <f t="shared" si="0"/>
        <v>0.15873015873015872</v>
      </c>
      <c r="L12">
        <v>110902</v>
      </c>
      <c r="M12">
        <f t="shared" si="9"/>
        <v>2624.8994082840236</v>
      </c>
      <c r="N12" s="1">
        <f t="shared" si="1"/>
        <v>41.665069972762282</v>
      </c>
      <c r="O12">
        <v>11</v>
      </c>
      <c r="P12">
        <v>9</v>
      </c>
      <c r="Q12">
        <v>53</v>
      </c>
      <c r="R12">
        <f t="shared" si="2"/>
        <v>0.16981132075471697</v>
      </c>
      <c r="S12">
        <v>88643</v>
      </c>
      <c r="T12">
        <f t="shared" si="10"/>
        <v>2098.0591715976329</v>
      </c>
      <c r="U12" s="1">
        <f t="shared" si="3"/>
        <v>39.586022105615719</v>
      </c>
      <c r="V12">
        <v>11</v>
      </c>
      <c r="W12">
        <v>81</v>
      </c>
      <c r="X12">
        <v>296</v>
      </c>
      <c r="Y12">
        <f t="shared" si="13"/>
        <v>0.27364864864864863</v>
      </c>
      <c r="Z12">
        <v>1126171</v>
      </c>
      <c r="AA12">
        <f t="shared" si="11"/>
        <v>26654.934911242603</v>
      </c>
      <c r="AB12" s="1">
        <f t="shared" si="4"/>
        <v>90.050455781225011</v>
      </c>
      <c r="AC12">
        <v>11</v>
      </c>
      <c r="AD12">
        <v>77</v>
      </c>
      <c r="AE12">
        <v>185</v>
      </c>
      <c r="AF12">
        <f t="shared" si="15"/>
        <v>0.41621621621621624</v>
      </c>
      <c r="AG12">
        <v>370034</v>
      </c>
      <c r="AH12">
        <f t="shared" si="16"/>
        <v>8758.2011834319528</v>
      </c>
      <c r="AI12" s="1">
        <f t="shared" si="17"/>
        <v>47.341628018551098</v>
      </c>
    </row>
    <row r="13" spans="1:35" x14ac:dyDescent="0.15">
      <c r="A13">
        <v>12</v>
      </c>
      <c r="B13">
        <v>164</v>
      </c>
      <c r="C13">
        <v>244</v>
      </c>
      <c r="D13">
        <f t="shared" si="8"/>
        <v>0.67213114754098358</v>
      </c>
      <c r="E13">
        <v>818682</v>
      </c>
      <c r="F13">
        <f t="shared" si="12"/>
        <v>19377.08875739645</v>
      </c>
      <c r="G13" s="1">
        <f t="shared" si="14"/>
        <v>79.414298186051028</v>
      </c>
      <c r="H13">
        <v>12</v>
      </c>
      <c r="I13">
        <v>18</v>
      </c>
      <c r="J13">
        <v>101</v>
      </c>
      <c r="K13">
        <f t="shared" si="0"/>
        <v>0.17821782178217821</v>
      </c>
      <c r="L13">
        <v>192708</v>
      </c>
      <c r="M13">
        <f t="shared" si="9"/>
        <v>4561.1360946745563</v>
      </c>
      <c r="N13" s="1">
        <f t="shared" si="1"/>
        <v>45.159763313609467</v>
      </c>
      <c r="O13">
        <v>12</v>
      </c>
      <c r="P13">
        <v>21</v>
      </c>
      <c r="Q13">
        <v>186</v>
      </c>
      <c r="R13">
        <f t="shared" si="2"/>
        <v>0.11290322580645161</v>
      </c>
      <c r="S13">
        <v>387754</v>
      </c>
      <c r="T13">
        <f t="shared" si="10"/>
        <v>9177.6094674556207</v>
      </c>
      <c r="U13" s="1">
        <f t="shared" si="3"/>
        <v>49.341986384170006</v>
      </c>
      <c r="V13">
        <v>12</v>
      </c>
      <c r="W13">
        <v>40</v>
      </c>
      <c r="X13">
        <v>94</v>
      </c>
      <c r="Y13">
        <f t="shared" si="13"/>
        <v>0.42553191489361702</v>
      </c>
      <c r="Z13">
        <v>212643</v>
      </c>
      <c r="AA13">
        <f t="shared" si="11"/>
        <v>5032.9704142011833</v>
      </c>
      <c r="AB13" s="1">
        <f t="shared" si="4"/>
        <v>53.542238448948758</v>
      </c>
      <c r="AC13">
        <v>12</v>
      </c>
      <c r="AD13">
        <v>91</v>
      </c>
      <c r="AE13">
        <v>256</v>
      </c>
      <c r="AF13">
        <f t="shared" si="15"/>
        <v>0.35546875</v>
      </c>
      <c r="AG13">
        <v>527706</v>
      </c>
      <c r="AH13">
        <f t="shared" si="16"/>
        <v>12490.082840236686</v>
      </c>
      <c r="AI13" s="1">
        <f t="shared" si="17"/>
        <v>48.789386094674555</v>
      </c>
    </row>
    <row r="14" spans="1:35" x14ac:dyDescent="0.15">
      <c r="A14">
        <v>13</v>
      </c>
      <c r="B14">
        <v>468</v>
      </c>
      <c r="C14">
        <v>646</v>
      </c>
      <c r="D14">
        <f t="shared" si="8"/>
        <v>0.72445820433436536</v>
      </c>
      <c r="E14">
        <v>1609283</v>
      </c>
      <c r="F14">
        <f t="shared" si="12"/>
        <v>38089.538461538461</v>
      </c>
      <c r="G14" s="1">
        <f t="shared" si="14"/>
        <v>58.962133841390809</v>
      </c>
      <c r="H14">
        <v>13</v>
      </c>
      <c r="I14">
        <v>19</v>
      </c>
      <c r="J14">
        <v>185</v>
      </c>
      <c r="K14">
        <f t="shared" si="0"/>
        <v>0.10270270270270271</v>
      </c>
      <c r="L14">
        <v>290565</v>
      </c>
      <c r="M14">
        <f t="shared" si="9"/>
        <v>6877.2781065088757</v>
      </c>
      <c r="N14" s="1">
        <f t="shared" si="1"/>
        <v>37.174476251399327</v>
      </c>
      <c r="O14">
        <v>13</v>
      </c>
      <c r="P14">
        <v>5</v>
      </c>
      <c r="Q14">
        <v>24</v>
      </c>
      <c r="R14">
        <f t="shared" si="2"/>
        <v>0.20833333333333334</v>
      </c>
      <c r="S14">
        <v>57852</v>
      </c>
      <c r="T14">
        <f t="shared" si="10"/>
        <v>1369.2781065088757</v>
      </c>
      <c r="U14" s="1">
        <f t="shared" si="3"/>
        <v>57.053254437869818</v>
      </c>
      <c r="V14">
        <v>13</v>
      </c>
      <c r="W14">
        <v>3</v>
      </c>
      <c r="X14">
        <v>28</v>
      </c>
      <c r="Y14">
        <f t="shared" si="13"/>
        <v>0.10714285714285714</v>
      </c>
      <c r="Z14">
        <v>53916</v>
      </c>
      <c r="AA14">
        <f t="shared" si="11"/>
        <v>1276.1183431952663</v>
      </c>
      <c r="AB14" s="1">
        <f t="shared" si="4"/>
        <v>45.575655114116657</v>
      </c>
      <c r="AC14">
        <v>13</v>
      </c>
      <c r="AD14">
        <v>33</v>
      </c>
      <c r="AE14">
        <v>152</v>
      </c>
      <c r="AF14">
        <f t="shared" si="15"/>
        <v>0.21710526315789475</v>
      </c>
      <c r="AG14">
        <v>256206</v>
      </c>
      <c r="AH14">
        <f t="shared" si="16"/>
        <v>6064.0473372781062</v>
      </c>
      <c r="AI14" s="1">
        <f t="shared" si="17"/>
        <v>39.895048271566488</v>
      </c>
    </row>
    <row r="15" spans="1:35" x14ac:dyDescent="0.15">
      <c r="A15">
        <v>14</v>
      </c>
      <c r="B15">
        <v>421</v>
      </c>
      <c r="C15">
        <v>532</v>
      </c>
      <c r="D15">
        <f t="shared" si="8"/>
        <v>0.79135338345864659</v>
      </c>
      <c r="E15">
        <v>1302429</v>
      </c>
      <c r="F15">
        <f t="shared" si="12"/>
        <v>30826.721893491125</v>
      </c>
      <c r="G15" s="1">
        <f t="shared" si="14"/>
        <v>57.94496596520888</v>
      </c>
      <c r="H15">
        <v>14</v>
      </c>
      <c r="I15">
        <v>17</v>
      </c>
      <c r="J15">
        <v>33</v>
      </c>
      <c r="K15">
        <f t="shared" si="0"/>
        <v>0.51515151515151514</v>
      </c>
      <c r="L15">
        <v>53880</v>
      </c>
      <c r="M15">
        <f t="shared" si="9"/>
        <v>1275.2662721893491</v>
      </c>
      <c r="N15" s="1">
        <f t="shared" si="1"/>
        <v>38.64443249058634</v>
      </c>
      <c r="O15">
        <v>14</v>
      </c>
      <c r="P15">
        <v>5</v>
      </c>
      <c r="Q15">
        <v>23</v>
      </c>
      <c r="R15">
        <f t="shared" si="2"/>
        <v>0.21739130434782608</v>
      </c>
      <c r="S15">
        <v>41945</v>
      </c>
      <c r="T15">
        <f t="shared" si="10"/>
        <v>992.78106508875737</v>
      </c>
      <c r="U15" s="1">
        <f t="shared" si="3"/>
        <v>43.164394134293801</v>
      </c>
      <c r="V15">
        <v>14</v>
      </c>
      <c r="W15">
        <v>11</v>
      </c>
      <c r="X15">
        <v>36</v>
      </c>
      <c r="Y15">
        <f t="shared" si="13"/>
        <v>0.30555555555555558</v>
      </c>
      <c r="Z15">
        <v>104813</v>
      </c>
      <c r="AA15">
        <f t="shared" si="11"/>
        <v>2480.7810650887573</v>
      </c>
      <c r="AB15" s="1">
        <f t="shared" si="4"/>
        <v>68.910585141354375</v>
      </c>
      <c r="AC15">
        <v>14</v>
      </c>
      <c r="AD15">
        <v>14</v>
      </c>
      <c r="AE15">
        <v>21</v>
      </c>
      <c r="AF15">
        <f t="shared" si="15"/>
        <v>0.66666666666666663</v>
      </c>
      <c r="AG15">
        <v>77739</v>
      </c>
      <c r="AH15">
        <f t="shared" si="16"/>
        <v>1839.9763313609467</v>
      </c>
      <c r="AI15" s="1">
        <f t="shared" si="17"/>
        <v>87.61792054099746</v>
      </c>
    </row>
    <row r="16" spans="1:35" x14ac:dyDescent="0.15">
      <c r="A16">
        <v>15</v>
      </c>
      <c r="B16">
        <v>60</v>
      </c>
      <c r="C16">
        <v>78</v>
      </c>
      <c r="D16">
        <f t="shared" si="8"/>
        <v>0.76923076923076927</v>
      </c>
      <c r="E16">
        <v>156638</v>
      </c>
      <c r="F16">
        <f t="shared" si="12"/>
        <v>3707.4082840236688</v>
      </c>
      <c r="G16" s="1">
        <f t="shared" si="14"/>
        <v>47.53087543620088</v>
      </c>
      <c r="H16">
        <v>15</v>
      </c>
      <c r="I16">
        <v>12</v>
      </c>
      <c r="J16">
        <v>55</v>
      </c>
      <c r="K16">
        <f t="shared" si="0"/>
        <v>0.21818181818181817</v>
      </c>
      <c r="L16">
        <v>84784</v>
      </c>
      <c r="M16">
        <f t="shared" si="9"/>
        <v>2006.7218934911243</v>
      </c>
      <c r="N16" s="1">
        <f t="shared" si="1"/>
        <v>36.485852608929534</v>
      </c>
      <c r="O16">
        <v>15</v>
      </c>
      <c r="P16">
        <v>15</v>
      </c>
      <c r="Q16">
        <v>23</v>
      </c>
      <c r="R16">
        <f t="shared" si="2"/>
        <v>0.65217391304347827</v>
      </c>
      <c r="S16">
        <v>48578</v>
      </c>
      <c r="T16">
        <f t="shared" si="10"/>
        <v>1149.7751479289941</v>
      </c>
      <c r="U16" s="1">
        <f t="shared" si="3"/>
        <v>49.990223822999745</v>
      </c>
      <c r="V16">
        <v>15</v>
      </c>
      <c r="W16">
        <v>120</v>
      </c>
      <c r="X16">
        <v>283</v>
      </c>
      <c r="Y16">
        <f t="shared" si="13"/>
        <v>0.42402826855123676</v>
      </c>
      <c r="Z16">
        <v>937290</v>
      </c>
      <c r="AA16">
        <f t="shared" si="11"/>
        <v>22184.378698224853</v>
      </c>
      <c r="AB16" s="1">
        <f t="shared" si="4"/>
        <v>78.390030735776861</v>
      </c>
      <c r="AC16">
        <v>15</v>
      </c>
      <c r="AD16">
        <v>64</v>
      </c>
      <c r="AE16">
        <v>307</v>
      </c>
      <c r="AF16">
        <f t="shared" si="15"/>
        <v>0.20846905537459284</v>
      </c>
      <c r="AG16">
        <v>622377</v>
      </c>
      <c r="AH16">
        <f t="shared" si="16"/>
        <v>14730.816568047338</v>
      </c>
      <c r="AI16" s="1">
        <f t="shared" si="17"/>
        <v>47.983115856831716</v>
      </c>
    </row>
    <row r="17" spans="1:35" x14ac:dyDescent="0.15">
      <c r="A17">
        <v>16</v>
      </c>
      <c r="B17">
        <v>93</v>
      </c>
      <c r="C17">
        <v>117</v>
      </c>
      <c r="D17">
        <f t="shared" si="8"/>
        <v>0.79487179487179482</v>
      </c>
      <c r="E17">
        <v>297126</v>
      </c>
      <c r="F17">
        <f t="shared" si="12"/>
        <v>7032.5680473372777</v>
      </c>
      <c r="G17" s="1">
        <f t="shared" si="14"/>
        <v>60.107419208010917</v>
      </c>
      <c r="H17">
        <v>16</v>
      </c>
      <c r="I17">
        <v>28</v>
      </c>
      <c r="J17">
        <v>157</v>
      </c>
      <c r="K17">
        <f t="shared" si="0"/>
        <v>0.17834394904458598</v>
      </c>
      <c r="L17">
        <v>278405</v>
      </c>
      <c r="M17">
        <f t="shared" si="9"/>
        <v>6589.4674556213022</v>
      </c>
      <c r="N17" s="1">
        <f t="shared" si="1"/>
        <v>41.971130290581542</v>
      </c>
      <c r="O17">
        <v>16</v>
      </c>
      <c r="P17">
        <v>12</v>
      </c>
      <c r="Q17">
        <v>23</v>
      </c>
      <c r="R17">
        <f t="shared" si="2"/>
        <v>0.52173913043478259</v>
      </c>
      <c r="S17">
        <v>63551</v>
      </c>
      <c r="T17">
        <f t="shared" si="10"/>
        <v>1504.1656804733727</v>
      </c>
      <c r="U17" s="1">
        <f t="shared" si="3"/>
        <v>65.39850784666838</v>
      </c>
      <c r="V17">
        <v>16</v>
      </c>
      <c r="W17">
        <v>12</v>
      </c>
      <c r="X17">
        <v>44</v>
      </c>
      <c r="Y17">
        <f t="shared" si="13"/>
        <v>0.27272727272727271</v>
      </c>
      <c r="Z17">
        <v>64303</v>
      </c>
      <c r="AA17">
        <f t="shared" si="11"/>
        <v>1521.9644970414201</v>
      </c>
      <c r="AB17" s="1">
        <f t="shared" si="4"/>
        <v>34.590102205486822</v>
      </c>
      <c r="AC17">
        <v>16</v>
      </c>
      <c r="AD17">
        <v>66</v>
      </c>
      <c r="AE17">
        <v>273</v>
      </c>
      <c r="AF17">
        <f t="shared" si="15"/>
        <v>0.24175824175824176</v>
      </c>
      <c r="AG17">
        <v>491794</v>
      </c>
      <c r="AH17">
        <f t="shared" si="16"/>
        <v>11640.094674556212</v>
      </c>
      <c r="AI17" s="1">
        <f t="shared" si="17"/>
        <v>42.637709430608837</v>
      </c>
    </row>
    <row r="18" spans="1:35" x14ac:dyDescent="0.15">
      <c r="A18">
        <v>17</v>
      </c>
      <c r="B18">
        <v>238</v>
      </c>
      <c r="C18">
        <v>290</v>
      </c>
      <c r="D18">
        <f t="shared" si="8"/>
        <v>0.82068965517241377</v>
      </c>
      <c r="E18">
        <v>787559</v>
      </c>
      <c r="F18">
        <f t="shared" si="12"/>
        <v>18640.449704142011</v>
      </c>
      <c r="G18" s="1">
        <f t="shared" si="14"/>
        <v>64.277412772903489</v>
      </c>
      <c r="H18">
        <v>17</v>
      </c>
      <c r="I18">
        <v>10</v>
      </c>
      <c r="J18">
        <v>200</v>
      </c>
      <c r="K18">
        <f t="shared" si="0"/>
        <v>0.05</v>
      </c>
      <c r="L18">
        <v>446285</v>
      </c>
      <c r="M18">
        <f t="shared" si="9"/>
        <v>10562.958579881657</v>
      </c>
      <c r="N18" s="1">
        <f t="shared" si="1"/>
        <v>52.814792899408282</v>
      </c>
      <c r="O18">
        <v>17</v>
      </c>
      <c r="P18">
        <v>7</v>
      </c>
      <c r="Q18">
        <v>90</v>
      </c>
      <c r="R18">
        <f t="shared" si="2"/>
        <v>7.7777777777777779E-2</v>
      </c>
      <c r="S18">
        <v>164085</v>
      </c>
      <c r="T18">
        <f t="shared" si="10"/>
        <v>3883.6686390532545</v>
      </c>
      <c r="U18" s="1">
        <f t="shared" si="3"/>
        <v>43.151873767258387</v>
      </c>
      <c r="V18">
        <v>17</v>
      </c>
      <c r="W18">
        <v>12</v>
      </c>
      <c r="X18">
        <v>48</v>
      </c>
      <c r="Y18">
        <f t="shared" si="13"/>
        <v>0.25</v>
      </c>
      <c r="Z18">
        <v>133841</v>
      </c>
      <c r="AA18">
        <f t="shared" si="11"/>
        <v>3167.834319526627</v>
      </c>
      <c r="AB18" s="1">
        <f t="shared" si="4"/>
        <v>65.996548323471401</v>
      </c>
      <c r="AC18">
        <v>17</v>
      </c>
      <c r="AD18">
        <v>13</v>
      </c>
      <c r="AE18">
        <v>132</v>
      </c>
      <c r="AF18">
        <f t="shared" si="15"/>
        <v>9.8484848484848481E-2</v>
      </c>
      <c r="AG18">
        <v>255609</v>
      </c>
      <c r="AH18">
        <f t="shared" si="16"/>
        <v>6049.917159763314</v>
      </c>
      <c r="AI18" s="1">
        <f t="shared" si="17"/>
        <v>45.832705755782683</v>
      </c>
    </row>
    <row r="19" spans="1:35" x14ac:dyDescent="0.15">
      <c r="A19">
        <v>18</v>
      </c>
      <c r="B19">
        <v>224</v>
      </c>
      <c r="C19">
        <v>268</v>
      </c>
      <c r="D19">
        <f t="shared" si="8"/>
        <v>0.83582089552238803</v>
      </c>
      <c r="E19">
        <v>722579</v>
      </c>
      <c r="F19">
        <f t="shared" si="12"/>
        <v>17102.461538461539</v>
      </c>
      <c r="G19" s="1">
        <f t="shared" si="14"/>
        <v>63.815154994259473</v>
      </c>
      <c r="H19">
        <v>18</v>
      </c>
      <c r="I19">
        <v>81</v>
      </c>
      <c r="J19">
        <v>201</v>
      </c>
      <c r="K19">
        <f t="shared" si="0"/>
        <v>0.40298507462686567</v>
      </c>
      <c r="L19">
        <v>316440</v>
      </c>
      <c r="M19">
        <f t="shared" si="9"/>
        <v>7489.7041420118339</v>
      </c>
      <c r="N19" s="1">
        <f t="shared" si="1"/>
        <v>37.262209661750418</v>
      </c>
      <c r="O19">
        <v>18</v>
      </c>
      <c r="P19">
        <v>11</v>
      </c>
      <c r="Q19">
        <v>39</v>
      </c>
      <c r="R19">
        <f t="shared" si="2"/>
        <v>0.28205128205128205</v>
      </c>
      <c r="S19">
        <v>66168</v>
      </c>
      <c r="T19">
        <f t="shared" si="10"/>
        <v>1566.1065088757396</v>
      </c>
      <c r="U19" s="1">
        <f t="shared" si="3"/>
        <v>40.156577150659992</v>
      </c>
      <c r="V19">
        <v>18</v>
      </c>
      <c r="W19">
        <v>6</v>
      </c>
      <c r="X19">
        <v>13</v>
      </c>
      <c r="Y19">
        <f t="shared" si="13"/>
        <v>0.46153846153846156</v>
      </c>
      <c r="Z19">
        <v>24464</v>
      </c>
      <c r="AA19">
        <f t="shared" si="11"/>
        <v>579.02958579881658</v>
      </c>
      <c r="AB19" s="1">
        <f t="shared" si="4"/>
        <v>44.540737369139734</v>
      </c>
      <c r="AC19">
        <v>18</v>
      </c>
      <c r="AD19">
        <v>10</v>
      </c>
      <c r="AE19">
        <v>23</v>
      </c>
      <c r="AF19">
        <f t="shared" si="15"/>
        <v>0.43478260869565216</v>
      </c>
      <c r="AG19">
        <v>41989</v>
      </c>
      <c r="AH19">
        <f t="shared" si="16"/>
        <v>993.82248520710061</v>
      </c>
      <c r="AI19" s="1">
        <f t="shared" si="17"/>
        <v>43.209673269873939</v>
      </c>
    </row>
    <row r="20" spans="1:35" x14ac:dyDescent="0.15">
      <c r="A20">
        <v>19</v>
      </c>
      <c r="B20">
        <v>245</v>
      </c>
      <c r="C20">
        <v>324</v>
      </c>
      <c r="D20">
        <f t="shared" si="8"/>
        <v>0.75617283950617287</v>
      </c>
      <c r="E20">
        <v>1028451</v>
      </c>
      <c r="F20">
        <f t="shared" si="12"/>
        <v>24342.035502958581</v>
      </c>
      <c r="G20" s="1">
        <f t="shared" si="14"/>
        <v>75.129739206662293</v>
      </c>
      <c r="H20">
        <v>19</v>
      </c>
      <c r="I20">
        <v>10</v>
      </c>
      <c r="J20">
        <v>135</v>
      </c>
      <c r="K20">
        <f t="shared" si="0"/>
        <v>7.407407407407407E-2</v>
      </c>
      <c r="L20">
        <v>217044</v>
      </c>
      <c r="M20">
        <f t="shared" si="9"/>
        <v>5137.1360946745563</v>
      </c>
      <c r="N20" s="1">
        <f t="shared" si="1"/>
        <v>38.052859960552269</v>
      </c>
      <c r="O20">
        <v>19</v>
      </c>
      <c r="P20">
        <v>59</v>
      </c>
      <c r="Q20">
        <v>228</v>
      </c>
      <c r="R20">
        <f t="shared" si="2"/>
        <v>0.25877192982456143</v>
      </c>
      <c r="S20">
        <v>431480</v>
      </c>
      <c r="T20">
        <f t="shared" si="10"/>
        <v>10212.544378698225</v>
      </c>
      <c r="U20" s="1">
        <f t="shared" si="3"/>
        <v>44.791861310079938</v>
      </c>
      <c r="V20">
        <v>19</v>
      </c>
      <c r="W20">
        <v>13</v>
      </c>
      <c r="X20">
        <v>31</v>
      </c>
      <c r="Y20">
        <f t="shared" si="13"/>
        <v>0.41935483870967744</v>
      </c>
      <c r="Z20">
        <v>92852</v>
      </c>
      <c r="AA20">
        <f t="shared" si="11"/>
        <v>2197.6804733727809</v>
      </c>
      <c r="AB20" s="1">
        <f t="shared" si="4"/>
        <v>70.892918495896154</v>
      </c>
      <c r="AC20">
        <v>19</v>
      </c>
      <c r="AD20">
        <v>100</v>
      </c>
      <c r="AE20">
        <v>280</v>
      </c>
      <c r="AF20">
        <f t="shared" si="15"/>
        <v>0.35714285714285715</v>
      </c>
      <c r="AG20">
        <v>547602</v>
      </c>
      <c r="AH20">
        <f t="shared" si="16"/>
        <v>12960.994082840236</v>
      </c>
      <c r="AI20" s="1">
        <f t="shared" si="17"/>
        <v>46.289264581572269</v>
      </c>
    </row>
    <row r="21" spans="1:35" x14ac:dyDescent="0.15">
      <c r="A21">
        <v>20</v>
      </c>
      <c r="B21">
        <v>284</v>
      </c>
      <c r="C21">
        <v>358</v>
      </c>
      <c r="D21">
        <f t="shared" si="8"/>
        <v>0.79329608938547491</v>
      </c>
      <c r="E21">
        <v>965817</v>
      </c>
      <c r="F21">
        <f>E21/42.25</f>
        <v>22859.573964497042</v>
      </c>
      <c r="G21" s="1">
        <f t="shared" si="14"/>
        <v>63.853558560047603</v>
      </c>
      <c r="H21">
        <v>20</v>
      </c>
      <c r="I21">
        <v>4</v>
      </c>
      <c r="J21">
        <v>73</v>
      </c>
      <c r="K21">
        <f t="shared" si="0"/>
        <v>5.4794520547945202E-2</v>
      </c>
      <c r="L21">
        <v>22487</v>
      </c>
      <c r="M21">
        <f>L21/10.5625</f>
        <v>2128.9467455621302</v>
      </c>
      <c r="N21" s="1">
        <f t="shared" si="1"/>
        <v>29.163654048796303</v>
      </c>
      <c r="O21">
        <v>20</v>
      </c>
      <c r="P21">
        <v>65</v>
      </c>
      <c r="Q21">
        <v>372</v>
      </c>
      <c r="R21">
        <f t="shared" si="2"/>
        <v>0.17473118279569894</v>
      </c>
      <c r="S21">
        <v>732411</v>
      </c>
      <c r="T21">
        <f t="shared" si="10"/>
        <v>17335.171597633136</v>
      </c>
      <c r="U21" s="1">
        <f t="shared" si="3"/>
        <v>46.599923649551442</v>
      </c>
      <c r="V21">
        <v>20</v>
      </c>
      <c r="W21">
        <v>21</v>
      </c>
      <c r="X21">
        <v>113</v>
      </c>
      <c r="Y21">
        <f t="shared" si="13"/>
        <v>0.18584070796460178</v>
      </c>
      <c r="Z21">
        <v>403499</v>
      </c>
      <c r="AA21">
        <f t="shared" si="11"/>
        <v>9550.2721893491125</v>
      </c>
      <c r="AB21" s="1">
        <f t="shared" si="4"/>
        <v>84.515683091585061</v>
      </c>
      <c r="AC21">
        <v>20</v>
      </c>
      <c r="AD21">
        <v>39</v>
      </c>
      <c r="AE21">
        <v>55</v>
      </c>
      <c r="AF21">
        <f t="shared" si="15"/>
        <v>0.70909090909090911</v>
      </c>
      <c r="AG21">
        <v>95909</v>
      </c>
      <c r="AH21">
        <f t="shared" si="16"/>
        <v>2270.0355029585799</v>
      </c>
      <c r="AI21" s="1">
        <f t="shared" si="17"/>
        <v>41.273372781065085</v>
      </c>
    </row>
    <row r="22" spans="1:35" x14ac:dyDescent="0.15">
      <c r="A22">
        <v>21</v>
      </c>
      <c r="B22">
        <v>99</v>
      </c>
      <c r="C22">
        <v>132</v>
      </c>
      <c r="D22">
        <f t="shared" si="8"/>
        <v>0.75</v>
      </c>
      <c r="E22">
        <v>392120</v>
      </c>
      <c r="F22">
        <f t="shared" si="12"/>
        <v>9280.9467455621307</v>
      </c>
      <c r="G22" s="1">
        <f t="shared" si="14"/>
        <v>70.31020261789493</v>
      </c>
      <c r="H22">
        <v>21</v>
      </c>
      <c r="I22">
        <v>17</v>
      </c>
      <c r="J22">
        <v>169</v>
      </c>
      <c r="K22">
        <f t="shared" si="0"/>
        <v>0.10059171597633136</v>
      </c>
      <c r="L22">
        <v>63631</v>
      </c>
      <c r="M22">
        <f>L22/10.5625</f>
        <v>6024.2366863905327</v>
      </c>
      <c r="N22" s="1">
        <f t="shared" si="1"/>
        <v>35.646370925387764</v>
      </c>
      <c r="O22">
        <v>21</v>
      </c>
      <c r="P22">
        <v>23</v>
      </c>
      <c r="Q22">
        <v>35</v>
      </c>
      <c r="R22">
        <f t="shared" si="2"/>
        <v>0.65714285714285714</v>
      </c>
      <c r="S22">
        <v>46231</v>
      </c>
      <c r="T22">
        <f t="shared" si="10"/>
        <v>1094.2248520710059</v>
      </c>
      <c r="U22" s="1">
        <f t="shared" si="3"/>
        <v>31.263567202028739</v>
      </c>
      <c r="V22">
        <v>21</v>
      </c>
      <c r="W22">
        <v>30</v>
      </c>
      <c r="X22">
        <v>188</v>
      </c>
      <c r="Y22">
        <f t="shared" si="13"/>
        <v>0.15957446808510639</v>
      </c>
      <c r="Z22">
        <v>513820</v>
      </c>
      <c r="AA22">
        <f t="shared" si="11"/>
        <v>12161.420118343196</v>
      </c>
      <c r="AB22" s="1">
        <f t="shared" si="4"/>
        <v>64.688404884804228</v>
      </c>
      <c r="AC22">
        <v>21</v>
      </c>
      <c r="AD22">
        <v>18</v>
      </c>
      <c r="AE22">
        <v>158</v>
      </c>
      <c r="AF22">
        <f t="shared" si="15"/>
        <v>0.11392405063291139</v>
      </c>
      <c r="AG22">
        <v>244780</v>
      </c>
      <c r="AH22">
        <f t="shared" si="16"/>
        <v>5793.6094674556216</v>
      </c>
      <c r="AI22" s="1">
        <f t="shared" si="17"/>
        <v>36.668414350984946</v>
      </c>
    </row>
    <row r="23" spans="1:35" x14ac:dyDescent="0.15">
      <c r="A23">
        <v>22</v>
      </c>
      <c r="B23">
        <v>40</v>
      </c>
      <c r="C23">
        <v>56</v>
      </c>
      <c r="D23">
        <f t="shared" si="8"/>
        <v>0.7142857142857143</v>
      </c>
      <c r="E23">
        <v>105076</v>
      </c>
      <c r="F23">
        <f t="shared" si="12"/>
        <v>2487.0059171597632</v>
      </c>
      <c r="G23" s="1">
        <f t="shared" si="14"/>
        <v>44.410819949281482</v>
      </c>
      <c r="H23">
        <v>22</v>
      </c>
      <c r="I23">
        <v>50</v>
      </c>
      <c r="J23">
        <v>246</v>
      </c>
      <c r="K23">
        <f t="shared" si="0"/>
        <v>0.2032520325203252</v>
      </c>
      <c r="L23">
        <v>105782</v>
      </c>
      <c r="M23">
        <f>L23/10.5625</f>
        <v>10014.863905325445</v>
      </c>
      <c r="N23" s="1">
        <f t="shared" si="1"/>
        <v>40.710828883436768</v>
      </c>
      <c r="O23">
        <v>22</v>
      </c>
      <c r="P23">
        <v>4</v>
      </c>
      <c r="Q23">
        <v>47</v>
      </c>
      <c r="R23">
        <f t="shared" si="2"/>
        <v>8.5106382978723402E-2</v>
      </c>
      <c r="S23">
        <v>66788</v>
      </c>
      <c r="T23">
        <f t="shared" si="10"/>
        <v>1580.7810650887575</v>
      </c>
      <c r="U23" s="1">
        <f t="shared" si="3"/>
        <v>33.633639682739521</v>
      </c>
      <c r="V23">
        <v>22</v>
      </c>
      <c r="W23">
        <v>7</v>
      </c>
      <c r="X23">
        <v>42</v>
      </c>
      <c r="Y23">
        <f t="shared" si="13"/>
        <v>0.16666666666666666</v>
      </c>
      <c r="Z23">
        <v>140805</v>
      </c>
      <c r="AA23">
        <f t="shared" si="11"/>
        <v>3332.6627218934909</v>
      </c>
      <c r="AB23" s="1">
        <f t="shared" si="4"/>
        <v>79.349112426035504</v>
      </c>
      <c r="AC23">
        <v>22</v>
      </c>
      <c r="AD23">
        <v>21</v>
      </c>
      <c r="AE23">
        <v>123</v>
      </c>
      <c r="AF23">
        <f t="shared" si="15"/>
        <v>0.17073170731707318</v>
      </c>
      <c r="AG23">
        <v>208773</v>
      </c>
      <c r="AH23">
        <f t="shared" si="16"/>
        <v>4941.3727810650889</v>
      </c>
      <c r="AI23" s="1">
        <f t="shared" si="17"/>
        <v>40.17376244768365</v>
      </c>
    </row>
    <row r="24" spans="1:35" x14ac:dyDescent="0.15">
      <c r="A24">
        <v>23</v>
      </c>
      <c r="B24">
        <v>109</v>
      </c>
      <c r="C24">
        <v>132</v>
      </c>
      <c r="D24">
        <f t="shared" si="8"/>
        <v>0.8257575757575758</v>
      </c>
      <c r="E24">
        <v>445631</v>
      </c>
      <c r="F24">
        <f t="shared" si="12"/>
        <v>10547.479289940828</v>
      </c>
      <c r="G24" s="1">
        <f t="shared" si="14"/>
        <v>79.905146135915359</v>
      </c>
      <c r="H24">
        <v>23</v>
      </c>
      <c r="I24">
        <v>4</v>
      </c>
      <c r="J24">
        <v>110</v>
      </c>
      <c r="K24">
        <f t="shared" si="0"/>
        <v>3.6363636363636362E-2</v>
      </c>
      <c r="L24">
        <v>159826</v>
      </c>
      <c r="M24">
        <f>L24/42.25</f>
        <v>3782.8639053254437</v>
      </c>
      <c r="N24" s="1">
        <f t="shared" si="1"/>
        <v>34.389671866594945</v>
      </c>
      <c r="O24">
        <v>23</v>
      </c>
      <c r="P24">
        <v>36</v>
      </c>
      <c r="Q24">
        <v>131</v>
      </c>
      <c r="R24">
        <f t="shared" si="2"/>
        <v>0.27480916030534353</v>
      </c>
      <c r="S24">
        <v>248938</v>
      </c>
      <c r="T24">
        <f t="shared" si="10"/>
        <v>5892.0236686390535</v>
      </c>
      <c r="U24" s="1">
        <f t="shared" si="3"/>
        <v>44.977279913275218</v>
      </c>
      <c r="V24">
        <v>23</v>
      </c>
      <c r="W24">
        <v>5</v>
      </c>
      <c r="X24">
        <v>42</v>
      </c>
      <c r="Y24">
        <f t="shared" si="13"/>
        <v>0.11904761904761904</v>
      </c>
      <c r="Z24">
        <v>143009</v>
      </c>
      <c r="AA24">
        <f t="shared" si="11"/>
        <v>3384.8284023668639</v>
      </c>
      <c r="AB24" s="1">
        <f t="shared" si="4"/>
        <v>80.591152437306278</v>
      </c>
      <c r="AC24">
        <v>23</v>
      </c>
      <c r="AD24">
        <v>17</v>
      </c>
      <c r="AE24">
        <v>27</v>
      </c>
      <c r="AF24">
        <f t="shared" si="15"/>
        <v>0.62962962962962965</v>
      </c>
      <c r="AG24">
        <v>65415</v>
      </c>
      <c r="AH24">
        <f t="shared" si="16"/>
        <v>1548.2840236686391</v>
      </c>
      <c r="AI24" s="1">
        <f t="shared" si="17"/>
        <v>57.343852728468114</v>
      </c>
    </row>
    <row r="25" spans="1:35" x14ac:dyDescent="0.15">
      <c r="A25">
        <v>24</v>
      </c>
      <c r="B25">
        <v>240</v>
      </c>
      <c r="C25">
        <v>340</v>
      </c>
      <c r="D25">
        <f t="shared" si="8"/>
        <v>0.70588235294117652</v>
      </c>
      <c r="E25">
        <v>888917</v>
      </c>
      <c r="F25">
        <f t="shared" si="12"/>
        <v>21039.455621301775</v>
      </c>
      <c r="G25" s="1">
        <f t="shared" si="14"/>
        <v>61.880751827358161</v>
      </c>
      <c r="H25">
        <v>24</v>
      </c>
      <c r="I25">
        <v>75</v>
      </c>
      <c r="J25">
        <v>269</v>
      </c>
      <c r="K25">
        <f t="shared" si="0"/>
        <v>0.27881040892193309</v>
      </c>
      <c r="L25">
        <v>540921</v>
      </c>
      <c r="M25">
        <f t="shared" ref="M25:M26" si="18">L25/42.25</f>
        <v>12802.863905325445</v>
      </c>
      <c r="N25" s="1">
        <f t="shared" si="1"/>
        <v>47.594289610875258</v>
      </c>
      <c r="O25">
        <v>24</v>
      </c>
      <c r="P25">
        <v>15</v>
      </c>
      <c r="Q25">
        <v>37</v>
      </c>
      <c r="R25">
        <f t="shared" si="2"/>
        <v>0.40540540540540543</v>
      </c>
      <c r="S25">
        <v>63754</v>
      </c>
      <c r="T25">
        <f t="shared" si="10"/>
        <v>1508.9704142011835</v>
      </c>
      <c r="U25" s="1">
        <f t="shared" si="3"/>
        <v>40.782984167599558</v>
      </c>
      <c r="V25">
        <v>24</v>
      </c>
      <c r="W25">
        <v>5</v>
      </c>
      <c r="X25">
        <v>44</v>
      </c>
      <c r="Y25">
        <f t="shared" si="13"/>
        <v>0.11363636363636363</v>
      </c>
      <c r="Z25">
        <v>156073</v>
      </c>
      <c r="AA25">
        <f t="shared" si="11"/>
        <v>3694.0355029585799</v>
      </c>
      <c r="AB25" s="1">
        <f t="shared" si="4"/>
        <v>83.955352339967718</v>
      </c>
      <c r="AC25">
        <v>24</v>
      </c>
      <c r="AD25">
        <v>30</v>
      </c>
      <c r="AE25">
        <v>86</v>
      </c>
      <c r="AF25">
        <f t="shared" si="15"/>
        <v>0.34883720930232559</v>
      </c>
      <c r="AG25">
        <v>145202</v>
      </c>
      <c r="AH25">
        <f t="shared" si="16"/>
        <v>3436.7337278106511</v>
      </c>
      <c r="AI25" s="1">
        <f t="shared" si="17"/>
        <v>39.962020090821525</v>
      </c>
    </row>
    <row r="26" spans="1:35" x14ac:dyDescent="0.15">
      <c r="A26">
        <v>25</v>
      </c>
      <c r="B26">
        <v>267</v>
      </c>
      <c r="C26">
        <v>354</v>
      </c>
      <c r="D26">
        <f t="shared" si="8"/>
        <v>0.75423728813559321</v>
      </c>
      <c r="E26">
        <v>1129873</v>
      </c>
      <c r="F26">
        <f t="shared" si="12"/>
        <v>26742.556213017753</v>
      </c>
      <c r="G26" s="1">
        <f t="shared" si="14"/>
        <v>75.543944104569931</v>
      </c>
      <c r="H26">
        <v>25</v>
      </c>
      <c r="I26">
        <v>41</v>
      </c>
      <c r="J26">
        <v>157</v>
      </c>
      <c r="K26">
        <f t="shared" si="0"/>
        <v>0.26114649681528662</v>
      </c>
      <c r="L26">
        <v>364338</v>
      </c>
      <c r="M26">
        <f t="shared" si="18"/>
        <v>8623.3846153846152</v>
      </c>
      <c r="N26" s="1">
        <f t="shared" si="1"/>
        <v>54.926016658500735</v>
      </c>
      <c r="O26">
        <v>25</v>
      </c>
      <c r="P26">
        <v>67</v>
      </c>
      <c r="Q26">
        <v>242</v>
      </c>
      <c r="R26">
        <f t="shared" si="2"/>
        <v>0.27685950413223143</v>
      </c>
      <c r="S26">
        <v>358102</v>
      </c>
      <c r="T26">
        <f t="shared" si="10"/>
        <v>8475.7869822485209</v>
      </c>
      <c r="U26" s="1">
        <f t="shared" si="3"/>
        <v>35.023913149787276</v>
      </c>
      <c r="V26">
        <v>25</v>
      </c>
      <c r="W26">
        <v>35</v>
      </c>
      <c r="X26">
        <v>176</v>
      </c>
      <c r="Y26">
        <f t="shared" si="13"/>
        <v>0.19886363636363635</v>
      </c>
      <c r="Z26">
        <v>640982</v>
      </c>
      <c r="AA26">
        <f t="shared" si="11"/>
        <v>15171.171597633136</v>
      </c>
      <c r="AB26" s="1">
        <f t="shared" si="4"/>
        <v>86.19983862291555</v>
      </c>
      <c r="AC26">
        <v>25</v>
      </c>
      <c r="AD26">
        <v>49</v>
      </c>
      <c r="AE26">
        <v>200</v>
      </c>
      <c r="AF26">
        <f t="shared" si="15"/>
        <v>0.245</v>
      </c>
      <c r="AG26">
        <v>377213</v>
      </c>
      <c r="AH26">
        <f t="shared" si="16"/>
        <v>8928.1183431952668</v>
      </c>
      <c r="AI26" s="1">
        <f t="shared" si="17"/>
        <v>44.640591715976335</v>
      </c>
    </row>
    <row r="27" spans="1:35" x14ac:dyDescent="0.15">
      <c r="A27">
        <v>26</v>
      </c>
      <c r="B27">
        <v>393</v>
      </c>
      <c r="C27">
        <v>485</v>
      </c>
      <c r="D27">
        <f t="shared" si="8"/>
        <v>0.81030927835051547</v>
      </c>
      <c r="E27">
        <v>1409376</v>
      </c>
      <c r="F27">
        <f t="shared" si="12"/>
        <v>33358.011834319528</v>
      </c>
      <c r="G27" s="1">
        <f t="shared" si="14"/>
        <v>68.77940584395779</v>
      </c>
      <c r="H27">
        <v>26</v>
      </c>
      <c r="I27">
        <v>14</v>
      </c>
      <c r="J27">
        <v>99</v>
      </c>
      <c r="K27">
        <f t="shared" si="0"/>
        <v>0.14141414141414141</v>
      </c>
      <c r="L27">
        <v>68442</v>
      </c>
      <c r="M27">
        <f>L27/20.5625</f>
        <v>3328.4863221884498</v>
      </c>
      <c r="N27" s="1">
        <f t="shared" si="1"/>
        <v>33.621073961499491</v>
      </c>
      <c r="O27">
        <v>26</v>
      </c>
      <c r="P27">
        <v>20</v>
      </c>
      <c r="Q27">
        <v>50</v>
      </c>
      <c r="R27">
        <f t="shared" si="2"/>
        <v>0.4</v>
      </c>
      <c r="S27">
        <v>74513</v>
      </c>
      <c r="T27">
        <f t="shared" si="10"/>
        <v>1763.6213017751479</v>
      </c>
      <c r="U27" s="1">
        <f t="shared" si="3"/>
        <v>35.27242603550296</v>
      </c>
      <c r="V27">
        <v>26</v>
      </c>
      <c r="W27">
        <v>16</v>
      </c>
      <c r="X27">
        <v>110</v>
      </c>
      <c r="Y27">
        <f t="shared" si="13"/>
        <v>0.14545454545454545</v>
      </c>
      <c r="Z27">
        <v>341998</v>
      </c>
      <c r="AA27">
        <f t="shared" si="11"/>
        <v>8094.6272189349111</v>
      </c>
      <c r="AB27" s="1">
        <f t="shared" si="4"/>
        <v>73.587520172135555</v>
      </c>
      <c r="AC27">
        <v>26</v>
      </c>
      <c r="AD27">
        <v>18</v>
      </c>
      <c r="AE27">
        <v>54</v>
      </c>
      <c r="AF27">
        <f t="shared" si="15"/>
        <v>0.33333333333333331</v>
      </c>
      <c r="AG27">
        <v>91248</v>
      </c>
      <c r="AH27">
        <f t="shared" si="16"/>
        <v>2159.7159763313612</v>
      </c>
      <c r="AI27" s="1">
        <f t="shared" si="17"/>
        <v>39.994740302432611</v>
      </c>
    </row>
    <row r="28" spans="1:35" x14ac:dyDescent="0.15">
      <c r="A28">
        <v>27</v>
      </c>
      <c r="B28">
        <v>370</v>
      </c>
      <c r="C28">
        <v>501</v>
      </c>
      <c r="D28">
        <f t="shared" si="8"/>
        <v>0.73852295409181634</v>
      </c>
      <c r="E28">
        <v>1436170</v>
      </c>
      <c r="F28">
        <f t="shared" si="12"/>
        <v>33992.189349112428</v>
      </c>
      <c r="G28" s="1">
        <f t="shared" si="14"/>
        <v>67.848681335553749</v>
      </c>
      <c r="H28">
        <v>27</v>
      </c>
      <c r="I28">
        <v>6</v>
      </c>
      <c r="J28">
        <v>89</v>
      </c>
      <c r="K28">
        <f t="shared" si="0"/>
        <v>6.741573033707865E-2</v>
      </c>
      <c r="L28">
        <v>174946</v>
      </c>
      <c r="M28">
        <f>L28/42.25</f>
        <v>4140.7337278106506</v>
      </c>
      <c r="N28" s="1">
        <f t="shared" si="1"/>
        <v>46.525098065288212</v>
      </c>
      <c r="O28">
        <v>27</v>
      </c>
      <c r="P28">
        <v>10</v>
      </c>
      <c r="Q28">
        <v>38</v>
      </c>
      <c r="R28">
        <f t="shared" si="2"/>
        <v>0.26315789473684209</v>
      </c>
      <c r="S28">
        <v>53340</v>
      </c>
      <c r="T28">
        <f t="shared" si="10"/>
        <v>1262.4852071005917</v>
      </c>
      <c r="U28" s="1">
        <f t="shared" si="3"/>
        <v>33.223294923699783</v>
      </c>
      <c r="V28">
        <v>27</v>
      </c>
      <c r="W28">
        <v>30</v>
      </c>
      <c r="X28">
        <v>152</v>
      </c>
      <c r="Y28">
        <f t="shared" si="13"/>
        <v>0.19736842105263158</v>
      </c>
      <c r="Z28">
        <v>476083</v>
      </c>
      <c r="AA28">
        <f t="shared" si="11"/>
        <v>11268.236686390532</v>
      </c>
      <c r="AB28" s="1">
        <f t="shared" si="4"/>
        <v>74.133136094674555</v>
      </c>
      <c r="AC28">
        <v>27</v>
      </c>
      <c r="AD28">
        <v>33</v>
      </c>
      <c r="AE28">
        <v>90</v>
      </c>
      <c r="AF28">
        <f t="shared" si="15"/>
        <v>0.36666666666666664</v>
      </c>
      <c r="AG28">
        <v>152677</v>
      </c>
      <c r="AH28">
        <f t="shared" si="16"/>
        <v>3613.6568047337278</v>
      </c>
      <c r="AI28" s="1">
        <f t="shared" si="17"/>
        <v>40.151742274819199</v>
      </c>
    </row>
    <row r="29" spans="1:35" x14ac:dyDescent="0.15">
      <c r="A29">
        <v>28</v>
      </c>
      <c r="B29">
        <v>100</v>
      </c>
      <c r="C29">
        <v>161</v>
      </c>
      <c r="D29">
        <f t="shared" si="8"/>
        <v>0.6211180124223602</v>
      </c>
      <c r="E29">
        <v>440958</v>
      </c>
      <c r="F29">
        <f t="shared" si="12"/>
        <v>10436.875739644971</v>
      </c>
      <c r="G29" s="1">
        <f t="shared" si="14"/>
        <v>64.825315153074357</v>
      </c>
      <c r="H29">
        <v>28</v>
      </c>
      <c r="I29">
        <v>15</v>
      </c>
      <c r="J29">
        <v>129</v>
      </c>
      <c r="K29">
        <f t="shared" si="0"/>
        <v>0.11627906976744186</v>
      </c>
      <c r="L29">
        <v>51527</v>
      </c>
      <c r="M29">
        <f>L29/10.5625</f>
        <v>4878.2958579881661</v>
      </c>
      <c r="N29" s="1">
        <f t="shared" si="1"/>
        <v>37.816246961148572</v>
      </c>
      <c r="O29">
        <v>28</v>
      </c>
      <c r="P29">
        <v>37</v>
      </c>
      <c r="Q29">
        <v>223</v>
      </c>
      <c r="R29">
        <f t="shared" si="2"/>
        <v>0.16591928251121077</v>
      </c>
      <c r="S29">
        <v>408008</v>
      </c>
      <c r="T29">
        <f t="shared" si="10"/>
        <v>9656.9940828402359</v>
      </c>
      <c r="U29" s="1">
        <f t="shared" si="3"/>
        <v>43.304906201077294</v>
      </c>
      <c r="V29">
        <v>28</v>
      </c>
      <c r="W29">
        <v>24</v>
      </c>
      <c r="X29">
        <v>101</v>
      </c>
      <c r="Y29">
        <f t="shared" si="13"/>
        <v>0.23762376237623761</v>
      </c>
      <c r="Z29">
        <v>359047</v>
      </c>
      <c r="AA29">
        <f t="shared" si="11"/>
        <v>8498.1538461538457</v>
      </c>
      <c r="AB29" s="1">
        <f t="shared" si="4"/>
        <v>84.140137090632138</v>
      </c>
      <c r="AC29">
        <v>28</v>
      </c>
      <c r="AD29">
        <v>19</v>
      </c>
      <c r="AE29">
        <v>51</v>
      </c>
      <c r="AF29">
        <f t="shared" si="15"/>
        <v>0.37254901960784315</v>
      </c>
      <c r="AG29">
        <v>74592</v>
      </c>
      <c r="AH29">
        <f t="shared" si="16"/>
        <v>1765.491124260355</v>
      </c>
      <c r="AI29" s="1">
        <f t="shared" si="17"/>
        <v>34.617473024712844</v>
      </c>
    </row>
    <row r="30" spans="1:35" x14ac:dyDescent="0.15">
      <c r="A30">
        <v>29</v>
      </c>
      <c r="B30">
        <v>203</v>
      </c>
      <c r="C30">
        <v>271</v>
      </c>
      <c r="D30">
        <f t="shared" si="8"/>
        <v>0.74907749077490771</v>
      </c>
      <c r="E30">
        <v>658399</v>
      </c>
      <c r="F30">
        <f t="shared" si="12"/>
        <v>15583.408284023668</v>
      </c>
      <c r="G30" s="1">
        <f t="shared" si="14"/>
        <v>57.503351601563352</v>
      </c>
      <c r="H30">
        <v>29</v>
      </c>
      <c r="I30">
        <v>23</v>
      </c>
      <c r="J30">
        <v>173</v>
      </c>
      <c r="K30">
        <f t="shared" si="0"/>
        <v>0.13294797687861271</v>
      </c>
      <c r="L30">
        <v>330841</v>
      </c>
      <c r="M30">
        <f>L30/42.25</f>
        <v>7830.5562130177514</v>
      </c>
      <c r="N30" s="1">
        <f t="shared" si="1"/>
        <v>45.263330711085267</v>
      </c>
      <c r="O30">
        <v>29</v>
      </c>
      <c r="P30">
        <v>48</v>
      </c>
      <c r="Q30">
        <v>220</v>
      </c>
      <c r="R30">
        <f t="shared" si="2"/>
        <v>0.21818181818181817</v>
      </c>
      <c r="S30">
        <v>553634</v>
      </c>
      <c r="T30">
        <f t="shared" si="10"/>
        <v>13103.763313609468</v>
      </c>
      <c r="U30" s="1">
        <f t="shared" si="3"/>
        <v>59.562560516406677</v>
      </c>
      <c r="V30">
        <v>29</v>
      </c>
      <c r="W30">
        <v>11</v>
      </c>
      <c r="X30">
        <v>78</v>
      </c>
      <c r="Y30">
        <f t="shared" si="13"/>
        <v>0.14102564102564102</v>
      </c>
      <c r="Z30">
        <v>231134</v>
      </c>
      <c r="AA30">
        <f t="shared" si="11"/>
        <v>5470.6272189349111</v>
      </c>
      <c r="AB30" s="1">
        <f t="shared" si="4"/>
        <v>70.136246396601422</v>
      </c>
      <c r="AC30">
        <v>29</v>
      </c>
      <c r="AD30">
        <v>18</v>
      </c>
      <c r="AE30">
        <v>80</v>
      </c>
      <c r="AF30">
        <f t="shared" si="15"/>
        <v>0.22500000000000001</v>
      </c>
      <c r="AG30">
        <v>187842</v>
      </c>
      <c r="AH30">
        <f t="shared" si="16"/>
        <v>4445.9644970414201</v>
      </c>
      <c r="AI30" s="1">
        <f t="shared" si="17"/>
        <v>55.57455621301775</v>
      </c>
    </row>
    <row r="31" spans="1:35" x14ac:dyDescent="0.15">
      <c r="A31">
        <v>30</v>
      </c>
      <c r="B31">
        <v>198</v>
      </c>
      <c r="C31">
        <v>242</v>
      </c>
      <c r="D31">
        <f t="shared" si="8"/>
        <v>0.81818181818181823</v>
      </c>
      <c r="E31">
        <v>691798</v>
      </c>
      <c r="F31">
        <f t="shared" si="12"/>
        <v>16373.917159763314</v>
      </c>
      <c r="G31" s="1">
        <f t="shared" si="14"/>
        <v>67.660814709765759</v>
      </c>
      <c r="H31">
        <v>30</v>
      </c>
      <c r="I31">
        <v>19</v>
      </c>
      <c r="J31">
        <v>46</v>
      </c>
      <c r="K31">
        <f t="shared" si="0"/>
        <v>0.41304347826086957</v>
      </c>
      <c r="L31">
        <v>73894</v>
      </c>
      <c r="M31">
        <f t="shared" ref="M31:M51" si="19">L31/42.25</f>
        <v>1748.9704142011835</v>
      </c>
      <c r="N31" s="1">
        <f t="shared" si="1"/>
        <v>38.021095960895295</v>
      </c>
      <c r="O31">
        <v>30</v>
      </c>
      <c r="P31">
        <v>37</v>
      </c>
      <c r="Q31">
        <v>135</v>
      </c>
      <c r="R31">
        <f t="shared" si="2"/>
        <v>0.27407407407407408</v>
      </c>
      <c r="S31">
        <v>270808</v>
      </c>
      <c r="T31">
        <f t="shared" si="10"/>
        <v>6409.6568047337278</v>
      </c>
      <c r="U31" s="1">
        <f t="shared" si="3"/>
        <v>47.478939294323908</v>
      </c>
      <c r="V31">
        <v>30</v>
      </c>
      <c r="W31">
        <v>3</v>
      </c>
      <c r="X31">
        <v>33</v>
      </c>
      <c r="Y31">
        <f t="shared" si="13"/>
        <v>9.0909090909090912E-2</v>
      </c>
      <c r="Z31">
        <v>109271</v>
      </c>
      <c r="AA31">
        <f t="shared" si="11"/>
        <v>2586.2958579881656</v>
      </c>
      <c r="AB31" s="1">
        <f t="shared" si="4"/>
        <v>78.37260175721714</v>
      </c>
      <c r="AC31">
        <v>30</v>
      </c>
      <c r="AD31">
        <v>25</v>
      </c>
      <c r="AE31">
        <v>70</v>
      </c>
      <c r="AF31">
        <f t="shared" si="15"/>
        <v>0.35714285714285715</v>
      </c>
      <c r="AG31">
        <v>129514</v>
      </c>
      <c r="AH31">
        <f t="shared" si="16"/>
        <v>3065.4201183431951</v>
      </c>
      <c r="AI31" s="1">
        <f t="shared" si="17"/>
        <v>43.791715976331361</v>
      </c>
    </row>
    <row r="32" spans="1:35" x14ac:dyDescent="0.15">
      <c r="A32">
        <v>31</v>
      </c>
      <c r="B32">
        <v>129</v>
      </c>
      <c r="C32">
        <v>158</v>
      </c>
      <c r="D32">
        <f t="shared" si="8"/>
        <v>0.81645569620253167</v>
      </c>
      <c r="E32">
        <v>684862</v>
      </c>
      <c r="F32">
        <f t="shared" si="12"/>
        <v>16209.75147928994</v>
      </c>
      <c r="G32" s="1">
        <f t="shared" si="14"/>
        <v>102.5933637929743</v>
      </c>
      <c r="H32">
        <v>31</v>
      </c>
      <c r="I32">
        <v>47</v>
      </c>
      <c r="J32">
        <v>153</v>
      </c>
      <c r="K32">
        <f t="shared" si="0"/>
        <v>0.30718954248366015</v>
      </c>
      <c r="L32">
        <v>225512</v>
      </c>
      <c r="M32">
        <f t="shared" si="19"/>
        <v>5337.5621301775145</v>
      </c>
      <c r="N32" s="1">
        <f t="shared" si="1"/>
        <v>34.886026994624281</v>
      </c>
      <c r="O32">
        <v>31</v>
      </c>
      <c r="P32">
        <v>23</v>
      </c>
      <c r="Q32">
        <v>45</v>
      </c>
      <c r="R32">
        <f t="shared" si="2"/>
        <v>0.51111111111111107</v>
      </c>
      <c r="S32">
        <v>49737</v>
      </c>
      <c r="T32">
        <f t="shared" si="10"/>
        <v>1177.207100591716</v>
      </c>
      <c r="U32" s="1">
        <f t="shared" si="3"/>
        <v>26.160157790927023</v>
      </c>
      <c r="V32">
        <v>31</v>
      </c>
      <c r="W32">
        <v>5</v>
      </c>
      <c r="X32">
        <v>11</v>
      </c>
      <c r="Y32">
        <f t="shared" si="13"/>
        <v>0.45454545454545453</v>
      </c>
      <c r="Z32">
        <v>34347</v>
      </c>
      <c r="AA32">
        <f t="shared" si="11"/>
        <v>812.94674556213022</v>
      </c>
      <c r="AB32" s="1">
        <f t="shared" si="4"/>
        <v>73.904249596557293</v>
      </c>
      <c r="AC32">
        <v>31</v>
      </c>
      <c r="AD32">
        <v>45</v>
      </c>
      <c r="AE32">
        <v>266</v>
      </c>
      <c r="AF32">
        <f t="shared" si="15"/>
        <v>0.16917293233082706</v>
      </c>
      <c r="AG32">
        <v>481972</v>
      </c>
      <c r="AH32">
        <f t="shared" si="16"/>
        <v>11407.621301775149</v>
      </c>
      <c r="AI32" s="1">
        <f t="shared" si="17"/>
        <v>42.885794367575748</v>
      </c>
    </row>
    <row r="33" spans="1:35" x14ac:dyDescent="0.15">
      <c r="A33" s="4">
        <v>32</v>
      </c>
      <c r="B33">
        <v>183</v>
      </c>
      <c r="C33">
        <v>237</v>
      </c>
      <c r="D33">
        <f t="shared" si="8"/>
        <v>0.77215189873417722</v>
      </c>
      <c r="E33">
        <v>707590</v>
      </c>
      <c r="F33">
        <f>E33/42.25</f>
        <v>16747.692307692309</v>
      </c>
      <c r="G33" s="1">
        <f t="shared" si="14"/>
        <v>70.66536838688738</v>
      </c>
      <c r="H33">
        <v>32</v>
      </c>
      <c r="I33">
        <v>19</v>
      </c>
      <c r="J33">
        <v>99</v>
      </c>
      <c r="K33">
        <f t="shared" si="0"/>
        <v>0.19191919191919191</v>
      </c>
      <c r="L33">
        <v>206063</v>
      </c>
      <c r="M33">
        <f t="shared" si="19"/>
        <v>4877.2307692307695</v>
      </c>
      <c r="N33" s="1">
        <f t="shared" si="1"/>
        <v>49.264957264957268</v>
      </c>
      <c r="O33">
        <v>32</v>
      </c>
      <c r="P33">
        <v>32</v>
      </c>
      <c r="Q33">
        <v>148</v>
      </c>
      <c r="R33">
        <f t="shared" si="2"/>
        <v>0.21621621621621623</v>
      </c>
      <c r="S33">
        <v>294740</v>
      </c>
      <c r="T33">
        <f t="shared" si="10"/>
        <v>6976.0946745562132</v>
      </c>
      <c r="U33" s="1">
        <f t="shared" si="3"/>
        <v>47.135774828082525</v>
      </c>
      <c r="V33" s="4">
        <v>32</v>
      </c>
      <c r="W33">
        <v>6</v>
      </c>
      <c r="X33">
        <v>22</v>
      </c>
      <c r="Y33">
        <f t="shared" si="13"/>
        <v>0.27272727272727271</v>
      </c>
      <c r="Z33">
        <v>80374</v>
      </c>
      <c r="AA33">
        <f t="shared" si="11"/>
        <v>1902.3431952662722</v>
      </c>
      <c r="AB33" s="1">
        <f t="shared" si="4"/>
        <v>86.470145239376009</v>
      </c>
      <c r="AC33">
        <v>32</v>
      </c>
      <c r="AD33">
        <v>66</v>
      </c>
      <c r="AE33">
        <v>250</v>
      </c>
      <c r="AF33">
        <f t="shared" si="15"/>
        <v>0.26400000000000001</v>
      </c>
      <c r="AG33">
        <v>469751</v>
      </c>
      <c r="AH33">
        <f t="shared" si="16"/>
        <v>11118.366863905325</v>
      </c>
      <c r="AI33" s="1">
        <f t="shared" si="17"/>
        <v>44.473467455621297</v>
      </c>
    </row>
    <row r="34" spans="1:35" x14ac:dyDescent="0.15">
      <c r="A34">
        <v>33</v>
      </c>
      <c r="B34">
        <v>12</v>
      </c>
      <c r="C34">
        <v>17</v>
      </c>
      <c r="D34">
        <f t="shared" si="8"/>
        <v>0.70588235294117652</v>
      </c>
      <c r="E34">
        <v>43710</v>
      </c>
      <c r="F34">
        <f t="shared" si="12"/>
        <v>1034.5562130177516</v>
      </c>
      <c r="G34" s="1">
        <f t="shared" si="14"/>
        <v>60.856247824573622</v>
      </c>
      <c r="H34">
        <v>33</v>
      </c>
      <c r="I34">
        <v>18</v>
      </c>
      <c r="J34">
        <v>47</v>
      </c>
      <c r="K34">
        <f t="shared" si="0"/>
        <v>0.38297872340425532</v>
      </c>
      <c r="L34">
        <v>58593</v>
      </c>
      <c r="M34">
        <f t="shared" si="19"/>
        <v>1386.8165680473373</v>
      </c>
      <c r="N34" s="1">
        <f t="shared" si="1"/>
        <v>29.506735490368879</v>
      </c>
      <c r="O34">
        <v>33</v>
      </c>
      <c r="P34">
        <v>8</v>
      </c>
      <c r="Q34">
        <v>52</v>
      </c>
      <c r="R34">
        <f t="shared" si="2"/>
        <v>0.15384615384615385</v>
      </c>
      <c r="S34">
        <v>119613</v>
      </c>
      <c r="T34">
        <f t="shared" si="10"/>
        <v>2831.0769230769229</v>
      </c>
      <c r="U34" s="1">
        <f t="shared" si="3"/>
        <v>54.443786982248518</v>
      </c>
      <c r="V34">
        <v>33</v>
      </c>
      <c r="W34">
        <v>8</v>
      </c>
      <c r="X34">
        <v>30</v>
      </c>
      <c r="Y34">
        <f t="shared" si="13"/>
        <v>0.26666666666666666</v>
      </c>
      <c r="Z34">
        <v>73315</v>
      </c>
      <c r="AA34">
        <f t="shared" si="11"/>
        <v>1735.2662721893491</v>
      </c>
      <c r="AB34" s="1">
        <f t="shared" si="4"/>
        <v>57.842209072978306</v>
      </c>
      <c r="AC34">
        <v>33</v>
      </c>
      <c r="AD34">
        <v>16</v>
      </c>
      <c r="AE34">
        <v>260</v>
      </c>
      <c r="AF34">
        <f t="shared" si="15"/>
        <v>6.1538461538461542E-2</v>
      </c>
      <c r="AG34">
        <v>533750</v>
      </c>
      <c r="AH34">
        <f t="shared" si="16"/>
        <v>12633.136094674555</v>
      </c>
      <c r="AI34" s="1">
        <f t="shared" si="17"/>
        <v>48.588984979517519</v>
      </c>
    </row>
    <row r="35" spans="1:35" x14ac:dyDescent="0.15">
      <c r="A35" s="4">
        <v>34</v>
      </c>
      <c r="B35">
        <v>135</v>
      </c>
      <c r="C35">
        <v>160</v>
      </c>
      <c r="D35">
        <f t="shared" si="8"/>
        <v>0.84375</v>
      </c>
      <c r="E35">
        <v>379265</v>
      </c>
      <c r="F35">
        <f t="shared" si="12"/>
        <v>8976.6863905325445</v>
      </c>
      <c r="G35" s="1">
        <f t="shared" si="14"/>
        <v>56.104289940828401</v>
      </c>
      <c r="H35">
        <v>34</v>
      </c>
      <c r="I35">
        <v>26</v>
      </c>
      <c r="J35">
        <v>42</v>
      </c>
      <c r="K35">
        <f t="shared" si="0"/>
        <v>0.61904761904761907</v>
      </c>
      <c r="L35">
        <v>92753</v>
      </c>
      <c r="M35">
        <f t="shared" si="19"/>
        <v>2195.3372781065091</v>
      </c>
      <c r="N35" s="1">
        <f t="shared" si="1"/>
        <v>52.269935193012124</v>
      </c>
      <c r="O35">
        <v>34</v>
      </c>
      <c r="P35">
        <v>7</v>
      </c>
      <c r="Q35">
        <v>16</v>
      </c>
      <c r="R35">
        <f t="shared" si="2"/>
        <v>0.4375</v>
      </c>
      <c r="S35">
        <v>30148</v>
      </c>
      <c r="T35">
        <f t="shared" si="10"/>
        <v>713.56213017751475</v>
      </c>
      <c r="U35" s="1">
        <f t="shared" si="3"/>
        <v>44.597633136094672</v>
      </c>
      <c r="V35">
        <v>34</v>
      </c>
      <c r="W35">
        <v>20</v>
      </c>
      <c r="X35">
        <v>58</v>
      </c>
      <c r="Y35">
        <f t="shared" si="13"/>
        <v>0.34482758620689657</v>
      </c>
      <c r="Z35">
        <v>160032</v>
      </c>
      <c r="AA35">
        <f t="shared" si="11"/>
        <v>3787.7396449704142</v>
      </c>
      <c r="AB35" s="1">
        <f t="shared" si="4"/>
        <v>65.305855947765764</v>
      </c>
      <c r="AC35">
        <v>34</v>
      </c>
      <c r="AD35">
        <v>38</v>
      </c>
      <c r="AE35">
        <v>203</v>
      </c>
      <c r="AF35">
        <f t="shared" si="15"/>
        <v>0.18719211822660098</v>
      </c>
      <c r="AG35">
        <v>437039</v>
      </c>
      <c r="AH35">
        <f t="shared" si="16"/>
        <v>10344.118343195267</v>
      </c>
      <c r="AI35" s="1">
        <f t="shared" si="17"/>
        <v>50.956247996035799</v>
      </c>
    </row>
    <row r="36" spans="1:35" x14ac:dyDescent="0.15">
      <c r="A36" s="4">
        <v>35</v>
      </c>
      <c r="B36">
        <v>61</v>
      </c>
      <c r="C36">
        <v>78</v>
      </c>
      <c r="D36">
        <f t="shared" si="8"/>
        <v>0.78205128205128205</v>
      </c>
      <c r="E36">
        <v>158413</v>
      </c>
      <c r="F36">
        <f t="shared" si="12"/>
        <v>3749.4201183431951</v>
      </c>
      <c r="G36" s="1">
        <f t="shared" si="14"/>
        <v>48.06948869670763</v>
      </c>
      <c r="H36">
        <v>35</v>
      </c>
      <c r="I36">
        <v>22</v>
      </c>
      <c r="J36">
        <v>139</v>
      </c>
      <c r="K36">
        <f t="shared" si="0"/>
        <v>0.15827338129496402</v>
      </c>
      <c r="L36">
        <v>198571</v>
      </c>
      <c r="M36">
        <f t="shared" si="19"/>
        <v>4699.9053254437868</v>
      </c>
      <c r="N36" s="1">
        <f t="shared" si="1"/>
        <v>33.812268528372563</v>
      </c>
      <c r="O36">
        <v>35</v>
      </c>
      <c r="P36">
        <v>49</v>
      </c>
      <c r="Q36">
        <v>94</v>
      </c>
      <c r="R36">
        <f t="shared" si="2"/>
        <v>0.52127659574468088</v>
      </c>
      <c r="S36">
        <v>264491</v>
      </c>
      <c r="T36">
        <f t="shared" si="10"/>
        <v>6260.1420118343194</v>
      </c>
      <c r="U36" s="1">
        <f t="shared" si="3"/>
        <v>66.597255445045946</v>
      </c>
      <c r="V36" s="4">
        <v>35</v>
      </c>
      <c r="W36" s="4">
        <v>13</v>
      </c>
      <c r="X36">
        <v>27</v>
      </c>
      <c r="Y36">
        <f t="shared" si="13"/>
        <v>0.48148148148148145</v>
      </c>
      <c r="Z36">
        <v>65820</v>
      </c>
      <c r="AA36">
        <f t="shared" si="11"/>
        <v>1557.8698224852071</v>
      </c>
      <c r="AB36" s="1">
        <f t="shared" si="4"/>
        <v>57.698882314266932</v>
      </c>
      <c r="AC36">
        <v>35</v>
      </c>
      <c r="AD36">
        <v>11</v>
      </c>
      <c r="AE36">
        <v>50</v>
      </c>
      <c r="AF36">
        <f t="shared" si="15"/>
        <v>0.22</v>
      </c>
      <c r="AG36">
        <v>98472</v>
      </c>
      <c r="AH36">
        <f t="shared" si="16"/>
        <v>2330.6982248520708</v>
      </c>
      <c r="AI36" s="1">
        <f t="shared" si="17"/>
        <v>46.613964497041415</v>
      </c>
    </row>
    <row r="37" spans="1:35" x14ac:dyDescent="0.15">
      <c r="A37" s="4">
        <v>36</v>
      </c>
      <c r="B37">
        <v>239</v>
      </c>
      <c r="C37">
        <v>399</v>
      </c>
      <c r="D37">
        <f t="shared" si="8"/>
        <v>0.59899749373433586</v>
      </c>
      <c r="E37">
        <v>1563240</v>
      </c>
      <c r="F37">
        <f t="shared" si="12"/>
        <v>36999.763313609466</v>
      </c>
      <c r="G37" s="1">
        <f t="shared" si="14"/>
        <v>92.731236374961071</v>
      </c>
      <c r="H37">
        <v>36</v>
      </c>
      <c r="I37">
        <v>25</v>
      </c>
      <c r="J37">
        <v>161</v>
      </c>
      <c r="K37">
        <f t="shared" si="0"/>
        <v>0.15527950310559005</v>
      </c>
      <c r="L37">
        <v>256206</v>
      </c>
      <c r="M37">
        <f t="shared" si="19"/>
        <v>6064.0473372781062</v>
      </c>
      <c r="N37" s="1">
        <f t="shared" si="1"/>
        <v>37.664890293652832</v>
      </c>
      <c r="O37">
        <v>36</v>
      </c>
      <c r="P37">
        <v>15</v>
      </c>
      <c r="Q37">
        <v>109</v>
      </c>
      <c r="R37">
        <f t="shared" si="2"/>
        <v>0.13761467889908258</v>
      </c>
      <c r="S37">
        <v>200166</v>
      </c>
      <c r="T37">
        <f t="shared" si="10"/>
        <v>4737.6568047337278</v>
      </c>
      <c r="U37" s="1">
        <f t="shared" si="3"/>
        <v>43.464741327832364</v>
      </c>
      <c r="V37" s="4">
        <v>36</v>
      </c>
      <c r="W37" s="4">
        <v>9</v>
      </c>
      <c r="X37">
        <v>49</v>
      </c>
      <c r="Y37">
        <f t="shared" si="13"/>
        <v>0.18367346938775511</v>
      </c>
      <c r="Z37">
        <v>146303</v>
      </c>
      <c r="AA37">
        <f t="shared" si="11"/>
        <v>3462.792899408284</v>
      </c>
      <c r="AB37" s="1">
        <f t="shared" si="4"/>
        <v>70.669242845067018</v>
      </c>
      <c r="AC37">
        <v>36</v>
      </c>
      <c r="AD37">
        <v>15</v>
      </c>
      <c r="AE37">
        <v>74</v>
      </c>
      <c r="AF37">
        <f t="shared" si="15"/>
        <v>0.20270270270270271</v>
      </c>
      <c r="AG37">
        <v>223201</v>
      </c>
      <c r="AH37">
        <f t="shared" si="16"/>
        <v>5282.8639053254437</v>
      </c>
      <c r="AI37" s="1">
        <f t="shared" si="17"/>
        <v>71.390052774668163</v>
      </c>
    </row>
    <row r="38" spans="1:35" x14ac:dyDescent="0.15">
      <c r="A38" s="4">
        <v>37</v>
      </c>
      <c r="B38">
        <v>120</v>
      </c>
      <c r="C38">
        <v>215</v>
      </c>
      <c r="D38">
        <f t="shared" si="8"/>
        <v>0.55813953488372092</v>
      </c>
      <c r="E38">
        <v>729188</v>
      </c>
      <c r="F38">
        <f t="shared" si="12"/>
        <v>17258.887573964497</v>
      </c>
      <c r="G38" s="1">
        <f t="shared" si="14"/>
        <v>80.273895692858133</v>
      </c>
      <c r="H38">
        <v>37</v>
      </c>
      <c r="I38">
        <v>20</v>
      </c>
      <c r="J38">
        <v>123</v>
      </c>
      <c r="K38">
        <f t="shared" si="0"/>
        <v>0.16260162601626016</v>
      </c>
      <c r="L38">
        <v>207325</v>
      </c>
      <c r="M38">
        <f t="shared" si="19"/>
        <v>4907.1005917159764</v>
      </c>
      <c r="N38" s="1">
        <f t="shared" si="1"/>
        <v>39.895126761918505</v>
      </c>
      <c r="O38">
        <v>37</v>
      </c>
      <c r="P38">
        <v>15</v>
      </c>
      <c r="Q38">
        <v>69</v>
      </c>
      <c r="R38">
        <f t="shared" si="2"/>
        <v>0.21739130434782608</v>
      </c>
      <c r="S38">
        <v>136537</v>
      </c>
      <c r="T38">
        <f t="shared" si="10"/>
        <v>3231.644970414201</v>
      </c>
      <c r="U38" s="1">
        <f t="shared" si="3"/>
        <v>46.835434353829001</v>
      </c>
      <c r="V38" s="4">
        <v>37</v>
      </c>
      <c r="W38" s="4">
        <v>9</v>
      </c>
      <c r="X38">
        <v>37</v>
      </c>
      <c r="Y38">
        <f t="shared" si="13"/>
        <v>0.24324324324324326</v>
      </c>
      <c r="Z38">
        <v>117065</v>
      </c>
      <c r="AA38">
        <f t="shared" si="11"/>
        <v>2770.7692307692309</v>
      </c>
      <c r="AB38" s="1">
        <f t="shared" si="4"/>
        <v>74.885654885654887</v>
      </c>
      <c r="AC38">
        <v>37</v>
      </c>
      <c r="AD38">
        <v>22</v>
      </c>
      <c r="AE38">
        <v>59</v>
      </c>
      <c r="AF38">
        <f t="shared" si="15"/>
        <v>0.3728813559322034</v>
      </c>
      <c r="AG38">
        <v>101800</v>
      </c>
      <c r="AH38">
        <f t="shared" si="16"/>
        <v>2409.4674556213017</v>
      </c>
      <c r="AI38" s="1">
        <f t="shared" si="17"/>
        <v>40.838431451208507</v>
      </c>
    </row>
    <row r="39" spans="1:35" x14ac:dyDescent="0.15">
      <c r="A39">
        <v>38</v>
      </c>
      <c r="B39">
        <v>345</v>
      </c>
      <c r="C39">
        <v>438</v>
      </c>
      <c r="D39">
        <f t="shared" si="8"/>
        <v>0.78767123287671237</v>
      </c>
      <c r="E39">
        <v>1396350</v>
      </c>
      <c r="F39">
        <f t="shared" si="12"/>
        <v>33049.704142011833</v>
      </c>
      <c r="G39" s="1">
        <f t="shared" si="14"/>
        <v>75.455945529707378</v>
      </c>
      <c r="H39">
        <v>38</v>
      </c>
      <c r="I39">
        <v>10</v>
      </c>
      <c r="J39">
        <v>36</v>
      </c>
      <c r="K39">
        <f t="shared" si="0"/>
        <v>0.27777777777777779</v>
      </c>
      <c r="L39">
        <v>55324</v>
      </c>
      <c r="M39">
        <f t="shared" si="19"/>
        <v>1309.4437869822484</v>
      </c>
      <c r="N39" s="1">
        <f t="shared" si="1"/>
        <v>36.373438527284677</v>
      </c>
      <c r="O39">
        <v>38</v>
      </c>
      <c r="P39">
        <v>11</v>
      </c>
      <c r="Q39">
        <v>29</v>
      </c>
      <c r="R39">
        <f t="shared" si="2"/>
        <v>0.37931034482758619</v>
      </c>
      <c r="S39">
        <v>44996</v>
      </c>
      <c r="T39">
        <f t="shared" si="10"/>
        <v>1064.9940828402366</v>
      </c>
      <c r="U39" s="1">
        <f t="shared" si="3"/>
        <v>36.723933891042641</v>
      </c>
      <c r="V39">
        <v>38</v>
      </c>
      <c r="W39" s="4">
        <v>18</v>
      </c>
      <c r="X39">
        <v>80</v>
      </c>
      <c r="Y39">
        <f t="shared" si="13"/>
        <v>0.22500000000000001</v>
      </c>
      <c r="Z39">
        <v>274436</v>
      </c>
      <c r="AA39">
        <f t="shared" si="11"/>
        <v>6495.5266272189347</v>
      </c>
      <c r="AB39" s="1">
        <f t="shared" si="4"/>
        <v>81.194082840236689</v>
      </c>
      <c r="AC39">
        <v>38</v>
      </c>
      <c r="AD39">
        <v>11</v>
      </c>
      <c r="AE39">
        <v>99</v>
      </c>
      <c r="AF39">
        <f t="shared" si="15"/>
        <v>0.1111111111111111</v>
      </c>
      <c r="AG39">
        <v>192336</v>
      </c>
      <c r="AH39">
        <f t="shared" si="16"/>
        <v>4552.3313609467459</v>
      </c>
      <c r="AI39" s="1">
        <f t="shared" si="17"/>
        <v>45.983145060068139</v>
      </c>
    </row>
    <row r="40" spans="1:35" x14ac:dyDescent="0.15">
      <c r="A40">
        <v>39</v>
      </c>
      <c r="B40">
        <v>166</v>
      </c>
      <c r="C40">
        <v>239</v>
      </c>
      <c r="D40">
        <f t="shared" si="8"/>
        <v>0.69456066945606698</v>
      </c>
      <c r="E40">
        <v>818462</v>
      </c>
      <c r="F40">
        <f t="shared" si="12"/>
        <v>19371.881656804733</v>
      </c>
      <c r="G40" s="1">
        <f t="shared" si="14"/>
        <v>81.053898145626505</v>
      </c>
      <c r="H40">
        <v>39</v>
      </c>
      <c r="I40">
        <v>18</v>
      </c>
      <c r="J40">
        <v>35</v>
      </c>
      <c r="K40">
        <f t="shared" si="0"/>
        <v>0.51428571428571423</v>
      </c>
      <c r="L40">
        <v>59984</v>
      </c>
      <c r="M40">
        <f t="shared" si="19"/>
        <v>1419.7396449704142</v>
      </c>
      <c r="N40" s="1">
        <f t="shared" si="1"/>
        <v>40.563989856297553</v>
      </c>
      <c r="O40">
        <v>39</v>
      </c>
      <c r="P40">
        <v>37</v>
      </c>
      <c r="Q40">
        <v>142</v>
      </c>
      <c r="R40">
        <f t="shared" si="2"/>
        <v>0.26056338028169013</v>
      </c>
      <c r="S40">
        <v>243002</v>
      </c>
      <c r="T40">
        <f t="shared" si="10"/>
        <v>5751.5266272189347</v>
      </c>
      <c r="U40" s="1">
        <f t="shared" si="3"/>
        <v>40.503708642386862</v>
      </c>
      <c r="V40">
        <v>39</v>
      </c>
      <c r="W40" s="4">
        <v>10</v>
      </c>
      <c r="X40">
        <v>39</v>
      </c>
      <c r="Y40">
        <f t="shared" si="13"/>
        <v>0.25641025641025639</v>
      </c>
      <c r="Z40">
        <v>75809</v>
      </c>
      <c r="AA40">
        <f t="shared" si="11"/>
        <v>1794.2958579881656</v>
      </c>
      <c r="AB40" s="1">
        <f t="shared" si="4"/>
        <v>46.007586102260653</v>
      </c>
      <c r="AC40">
        <v>39</v>
      </c>
      <c r="AD40">
        <v>8</v>
      </c>
      <c r="AE40">
        <v>87</v>
      </c>
      <c r="AF40">
        <f t="shared" si="15"/>
        <v>9.1954022988505746E-2</v>
      </c>
      <c r="AG40">
        <v>40092</v>
      </c>
      <c r="AH40">
        <f>AG40/10.5625</f>
        <v>3795.6923076923076</v>
      </c>
      <c r="AI40" s="1">
        <f t="shared" si="17"/>
        <v>43.628647214854112</v>
      </c>
    </row>
    <row r="41" spans="1:35" x14ac:dyDescent="0.15">
      <c r="A41">
        <v>40</v>
      </c>
      <c r="B41">
        <v>47</v>
      </c>
      <c r="C41">
        <v>61</v>
      </c>
      <c r="D41">
        <f t="shared" si="8"/>
        <v>0.77049180327868849</v>
      </c>
      <c r="E41">
        <v>143966</v>
      </c>
      <c r="F41">
        <f t="shared" si="12"/>
        <v>3407.4792899408285</v>
      </c>
      <c r="G41" s="1">
        <f t="shared" si="14"/>
        <v>55.860316228538174</v>
      </c>
      <c r="H41">
        <v>40</v>
      </c>
      <c r="I41">
        <v>46</v>
      </c>
      <c r="J41">
        <v>178</v>
      </c>
      <c r="K41">
        <f t="shared" si="0"/>
        <v>0.25842696629213485</v>
      </c>
      <c r="L41">
        <v>320412</v>
      </c>
      <c r="M41">
        <f t="shared" si="19"/>
        <v>7583.7159763313612</v>
      </c>
      <c r="N41" s="1">
        <f t="shared" si="1"/>
        <v>42.605145934445851</v>
      </c>
      <c r="O41">
        <v>40</v>
      </c>
      <c r="P41">
        <v>41</v>
      </c>
      <c r="Q41">
        <v>139</v>
      </c>
      <c r="R41">
        <f t="shared" si="2"/>
        <v>0.29496402877697842</v>
      </c>
      <c r="S41">
        <v>190498</v>
      </c>
      <c r="T41">
        <f t="shared" si="10"/>
        <v>4508.8284023668639</v>
      </c>
      <c r="U41" s="1">
        <f t="shared" si="3"/>
        <v>32.437614405517003</v>
      </c>
      <c r="V41">
        <v>40</v>
      </c>
      <c r="W41" s="4">
        <v>76</v>
      </c>
      <c r="X41">
        <v>263</v>
      </c>
      <c r="Y41">
        <f t="shared" si="13"/>
        <v>0.28897338403041822</v>
      </c>
      <c r="Z41">
        <v>871076</v>
      </c>
      <c r="AA41">
        <f t="shared" si="11"/>
        <v>20617.183431952664</v>
      </c>
      <c r="AB41" s="1">
        <f t="shared" si="4"/>
        <v>78.392332440884658</v>
      </c>
      <c r="AC41">
        <v>40</v>
      </c>
      <c r="AD41">
        <v>6</v>
      </c>
      <c r="AE41">
        <v>76</v>
      </c>
      <c r="AF41">
        <f t="shared" si="15"/>
        <v>7.8947368421052627E-2</v>
      </c>
      <c r="AG41">
        <v>100310</v>
      </c>
      <c r="AH41">
        <f t="shared" ref="AH41:AH51" si="20">AG41/42.25</f>
        <v>2374.2011834319528</v>
      </c>
      <c r="AI41" s="1">
        <f t="shared" si="17"/>
        <v>31.239489255683591</v>
      </c>
    </row>
    <row r="42" spans="1:35" x14ac:dyDescent="0.15">
      <c r="A42">
        <v>41</v>
      </c>
      <c r="B42">
        <v>33</v>
      </c>
      <c r="C42">
        <v>47</v>
      </c>
      <c r="D42">
        <f t="shared" si="8"/>
        <v>0.7021276595744681</v>
      </c>
      <c r="E42">
        <v>118310</v>
      </c>
      <c r="F42">
        <f t="shared" si="12"/>
        <v>2800.2366863905327</v>
      </c>
      <c r="G42" s="1">
        <f t="shared" si="14"/>
        <v>59.579503965756011</v>
      </c>
      <c r="H42">
        <v>41</v>
      </c>
      <c r="I42">
        <v>14</v>
      </c>
      <c r="J42">
        <v>54</v>
      </c>
      <c r="K42">
        <f t="shared" si="0"/>
        <v>0.25925925925925924</v>
      </c>
      <c r="L42">
        <v>114908</v>
      </c>
      <c r="M42">
        <f t="shared" si="19"/>
        <v>2719.7159763313612</v>
      </c>
      <c r="N42" s="1">
        <f t="shared" si="1"/>
        <v>50.365110672802984</v>
      </c>
      <c r="O42">
        <v>41</v>
      </c>
      <c r="P42">
        <v>16</v>
      </c>
      <c r="Q42">
        <v>34</v>
      </c>
      <c r="R42">
        <f t="shared" si="2"/>
        <v>0.47058823529411764</v>
      </c>
      <c r="S42">
        <v>62259</v>
      </c>
      <c r="T42">
        <f t="shared" si="10"/>
        <v>1473.5857988165681</v>
      </c>
      <c r="U42" s="1">
        <f t="shared" si="3"/>
        <v>43.340758788722589</v>
      </c>
      <c r="V42">
        <v>41</v>
      </c>
      <c r="W42" s="4">
        <v>35</v>
      </c>
      <c r="X42">
        <v>189</v>
      </c>
      <c r="Y42">
        <f t="shared" si="13"/>
        <v>0.18518518518518517</v>
      </c>
      <c r="Z42">
        <v>685698</v>
      </c>
      <c r="AA42">
        <f>Z42/42.25</f>
        <v>16229.538461538461</v>
      </c>
      <c r="AB42" s="1">
        <f t="shared" si="4"/>
        <v>85.870573870573864</v>
      </c>
      <c r="AC42">
        <v>41</v>
      </c>
      <c r="AD42">
        <v>5</v>
      </c>
      <c r="AE42">
        <v>40</v>
      </c>
      <c r="AF42">
        <f t="shared" si="15"/>
        <v>0.125</v>
      </c>
      <c r="AG42">
        <v>62494</v>
      </c>
      <c r="AH42">
        <f t="shared" si="20"/>
        <v>1479.1479289940828</v>
      </c>
      <c r="AI42" s="1">
        <f t="shared" si="17"/>
        <v>36.978698224852067</v>
      </c>
    </row>
    <row r="43" spans="1:35" x14ac:dyDescent="0.15">
      <c r="A43">
        <v>42</v>
      </c>
      <c r="B43">
        <v>20</v>
      </c>
      <c r="C43">
        <v>32</v>
      </c>
      <c r="D43">
        <f t="shared" si="8"/>
        <v>0.625</v>
      </c>
      <c r="E43">
        <v>64699</v>
      </c>
      <c r="F43">
        <f t="shared" si="12"/>
        <v>1531.3372781065088</v>
      </c>
      <c r="G43" s="1">
        <f t="shared" si="14"/>
        <v>47.854289940828401</v>
      </c>
      <c r="H43">
        <v>42</v>
      </c>
      <c r="I43">
        <v>6</v>
      </c>
      <c r="J43">
        <v>30</v>
      </c>
      <c r="K43">
        <f t="shared" si="0"/>
        <v>0.2</v>
      </c>
      <c r="L43">
        <v>45309</v>
      </c>
      <c r="M43">
        <f t="shared" si="19"/>
        <v>1072.4023668639054</v>
      </c>
      <c r="N43" s="1">
        <f t="shared" si="1"/>
        <v>35.74674556213018</v>
      </c>
      <c r="O43">
        <v>42</v>
      </c>
      <c r="P43">
        <v>17</v>
      </c>
      <c r="Q43">
        <v>36</v>
      </c>
      <c r="R43">
        <f t="shared" si="2"/>
        <v>0.47222222222222221</v>
      </c>
      <c r="S43">
        <v>73540</v>
      </c>
      <c r="T43">
        <f t="shared" si="10"/>
        <v>1740.5917159763314</v>
      </c>
      <c r="U43" s="1">
        <f t="shared" si="3"/>
        <v>48.349769888231428</v>
      </c>
      <c r="V43">
        <v>42</v>
      </c>
      <c r="W43" s="4">
        <v>10</v>
      </c>
      <c r="X43">
        <v>64</v>
      </c>
      <c r="Y43">
        <f t="shared" si="13"/>
        <v>0.15625</v>
      </c>
      <c r="Z43">
        <v>263463</v>
      </c>
      <c r="AA43">
        <f t="shared" si="11"/>
        <v>6235.8106508875744</v>
      </c>
      <c r="AB43" s="1">
        <f>AA43/X43</f>
        <v>97.43454142011835</v>
      </c>
      <c r="AC43">
        <v>42</v>
      </c>
      <c r="AD43">
        <v>7</v>
      </c>
      <c r="AE43">
        <v>143</v>
      </c>
      <c r="AF43">
        <f t="shared" si="15"/>
        <v>4.8951048951048952E-2</v>
      </c>
      <c r="AG43">
        <v>321202</v>
      </c>
      <c r="AH43">
        <f t="shared" si="20"/>
        <v>7602.4142011834319</v>
      </c>
      <c r="AI43" s="1">
        <f t="shared" si="17"/>
        <v>53.163735672611409</v>
      </c>
    </row>
    <row r="44" spans="1:35" x14ac:dyDescent="0.15">
      <c r="A44">
        <v>43</v>
      </c>
      <c r="B44">
        <v>12</v>
      </c>
      <c r="C44">
        <v>25</v>
      </c>
      <c r="D44">
        <f t="shared" si="8"/>
        <v>0.48</v>
      </c>
      <c r="E44">
        <v>53965</v>
      </c>
      <c r="F44">
        <f t="shared" si="12"/>
        <v>1277.2781065088757</v>
      </c>
      <c r="G44" s="1">
        <f t="shared" si="14"/>
        <v>51.091124260355031</v>
      </c>
      <c r="H44">
        <v>43</v>
      </c>
      <c r="I44">
        <v>33</v>
      </c>
      <c r="J44">
        <v>140</v>
      </c>
      <c r="K44">
        <f t="shared" si="0"/>
        <v>0.23571428571428571</v>
      </c>
      <c r="L44">
        <v>163366</v>
      </c>
      <c r="M44">
        <f t="shared" si="19"/>
        <v>3866.6508875739646</v>
      </c>
      <c r="N44" s="1">
        <f t="shared" si="1"/>
        <v>27.618934911242604</v>
      </c>
      <c r="O44">
        <v>43</v>
      </c>
      <c r="P44">
        <v>11</v>
      </c>
      <c r="Q44">
        <v>49</v>
      </c>
      <c r="R44">
        <f t="shared" si="2"/>
        <v>0.22448979591836735</v>
      </c>
      <c r="S44">
        <v>92078</v>
      </c>
      <c r="T44">
        <f t="shared" si="10"/>
        <v>2179.3609467455622</v>
      </c>
      <c r="U44" s="1">
        <f t="shared" si="3"/>
        <v>44.476754015215555</v>
      </c>
      <c r="V44">
        <v>43</v>
      </c>
      <c r="W44" s="4">
        <v>25</v>
      </c>
      <c r="X44">
        <v>195</v>
      </c>
      <c r="Y44">
        <f t="shared" si="13"/>
        <v>0.12820512820512819</v>
      </c>
      <c r="Z44">
        <v>605981</v>
      </c>
      <c r="AA44">
        <f t="shared" si="11"/>
        <v>14342.745562130178</v>
      </c>
      <c r="AB44" s="1">
        <f t="shared" si="4"/>
        <v>73.552541344257321</v>
      </c>
      <c r="AC44">
        <v>43</v>
      </c>
      <c r="AD44">
        <v>10</v>
      </c>
      <c r="AE44">
        <v>62</v>
      </c>
      <c r="AF44">
        <f t="shared" si="15"/>
        <v>0.16129032258064516</v>
      </c>
      <c r="AG44">
        <v>138659</v>
      </c>
      <c r="AH44">
        <f t="shared" si="20"/>
        <v>3281.8698224852069</v>
      </c>
      <c r="AI44" s="1">
        <f t="shared" si="17"/>
        <v>52.933384233632367</v>
      </c>
    </row>
    <row r="45" spans="1:35" x14ac:dyDescent="0.15">
      <c r="A45">
        <v>44</v>
      </c>
      <c r="B45">
        <v>33</v>
      </c>
      <c r="C45">
        <v>48</v>
      </c>
      <c r="D45">
        <f t="shared" si="8"/>
        <v>0.6875</v>
      </c>
      <c r="E45">
        <v>114818</v>
      </c>
      <c r="F45">
        <f t="shared" si="12"/>
        <v>2717.5857988165681</v>
      </c>
      <c r="G45" s="1">
        <f t="shared" si="14"/>
        <v>56.616370808678504</v>
      </c>
      <c r="H45">
        <v>44</v>
      </c>
      <c r="I45">
        <v>8</v>
      </c>
      <c r="J45">
        <v>54</v>
      </c>
      <c r="K45">
        <f t="shared" si="0"/>
        <v>0.14814814814814814</v>
      </c>
      <c r="L45">
        <v>78451</v>
      </c>
      <c r="M45">
        <f t="shared" si="19"/>
        <v>1856.8284023668639</v>
      </c>
      <c r="N45" s="1">
        <f t="shared" si="1"/>
        <v>34.385711154941923</v>
      </c>
      <c r="O45">
        <v>44</v>
      </c>
      <c r="P45">
        <v>13</v>
      </c>
      <c r="Q45">
        <v>32</v>
      </c>
      <c r="R45">
        <f t="shared" si="2"/>
        <v>0.40625</v>
      </c>
      <c r="S45">
        <v>38833</v>
      </c>
      <c r="T45">
        <f t="shared" si="10"/>
        <v>919.12426035502961</v>
      </c>
      <c r="U45" s="1">
        <f t="shared" si="3"/>
        <v>28.722633136094675</v>
      </c>
      <c r="V45">
        <v>44</v>
      </c>
      <c r="W45" s="4">
        <v>49</v>
      </c>
      <c r="X45">
        <v>132</v>
      </c>
      <c r="Y45">
        <f t="shared" si="13"/>
        <v>0.37121212121212122</v>
      </c>
      <c r="Z45">
        <v>463281</v>
      </c>
      <c r="AA45">
        <f t="shared" si="11"/>
        <v>10965.23076923077</v>
      </c>
      <c r="AB45" s="1">
        <f t="shared" si="4"/>
        <v>83.069930069930066</v>
      </c>
      <c r="AC45">
        <v>44</v>
      </c>
      <c r="AD45">
        <v>7</v>
      </c>
      <c r="AE45">
        <v>26</v>
      </c>
      <c r="AF45">
        <f t="shared" si="15"/>
        <v>0.26923076923076922</v>
      </c>
      <c r="AG45">
        <v>65469</v>
      </c>
      <c r="AH45">
        <f t="shared" si="20"/>
        <v>1549.5621301775147</v>
      </c>
      <c r="AI45" s="1">
        <f t="shared" si="17"/>
        <v>59.598543468365953</v>
      </c>
    </row>
    <row r="46" spans="1:35" x14ac:dyDescent="0.15">
      <c r="A46">
        <v>45</v>
      </c>
      <c r="B46">
        <v>35</v>
      </c>
      <c r="C46">
        <v>47</v>
      </c>
      <c r="D46">
        <f t="shared" si="8"/>
        <v>0.74468085106382975</v>
      </c>
      <c r="E46">
        <v>68428</v>
      </c>
      <c r="F46">
        <f t="shared" si="12"/>
        <v>1619.5976331360946</v>
      </c>
      <c r="G46" s="1">
        <f t="shared" si="14"/>
        <v>34.459524109278611</v>
      </c>
      <c r="H46">
        <v>45</v>
      </c>
      <c r="I46">
        <v>13</v>
      </c>
      <c r="J46">
        <v>71</v>
      </c>
      <c r="K46">
        <f t="shared" si="0"/>
        <v>0.18309859154929578</v>
      </c>
      <c r="L46">
        <v>107492</v>
      </c>
      <c r="M46">
        <f t="shared" si="19"/>
        <v>2544.189349112426</v>
      </c>
      <c r="N46" s="1">
        <f t="shared" si="1"/>
        <v>35.833652804400366</v>
      </c>
      <c r="O46">
        <v>45</v>
      </c>
      <c r="P46">
        <v>27</v>
      </c>
      <c r="Q46">
        <v>69</v>
      </c>
      <c r="R46">
        <f t="shared" si="2"/>
        <v>0.39130434782608697</v>
      </c>
      <c r="S46">
        <v>127119</v>
      </c>
      <c r="T46">
        <f t="shared" si="10"/>
        <v>3008.7337278106511</v>
      </c>
      <c r="U46" s="1">
        <f t="shared" si="3"/>
        <v>43.604836634936973</v>
      </c>
      <c r="V46">
        <v>45</v>
      </c>
      <c r="W46" s="4">
        <v>18</v>
      </c>
      <c r="X46">
        <v>35</v>
      </c>
      <c r="Y46">
        <f t="shared" si="13"/>
        <v>0.51428571428571423</v>
      </c>
      <c r="Z46">
        <v>102778</v>
      </c>
      <c r="AA46">
        <f t="shared" si="11"/>
        <v>2432.6153846153848</v>
      </c>
      <c r="AB46" s="1">
        <f t="shared" si="4"/>
        <v>69.503296703296712</v>
      </c>
      <c r="AC46">
        <v>45</v>
      </c>
      <c r="AD46">
        <v>15</v>
      </c>
      <c r="AE46">
        <v>27</v>
      </c>
      <c r="AF46">
        <f t="shared" si="15"/>
        <v>0.55555555555555558</v>
      </c>
      <c r="AG46">
        <v>53062</v>
      </c>
      <c r="AH46">
        <f t="shared" si="20"/>
        <v>1255.905325443787</v>
      </c>
      <c r="AI46" s="1">
        <f t="shared" si="17"/>
        <v>46.51501205347359</v>
      </c>
    </row>
    <row r="47" spans="1:35" x14ac:dyDescent="0.15">
      <c r="A47">
        <v>46</v>
      </c>
      <c r="B47">
        <v>21</v>
      </c>
      <c r="C47">
        <v>36</v>
      </c>
      <c r="D47">
        <f t="shared" si="8"/>
        <v>0.58333333333333337</v>
      </c>
      <c r="E47">
        <v>68650</v>
      </c>
      <c r="F47">
        <f t="shared" si="12"/>
        <v>1624.8520710059172</v>
      </c>
      <c r="G47" s="1">
        <f t="shared" si="14"/>
        <v>45.13477975016437</v>
      </c>
      <c r="H47">
        <v>46</v>
      </c>
      <c r="I47">
        <v>12</v>
      </c>
      <c r="J47">
        <v>47</v>
      </c>
      <c r="K47">
        <f t="shared" si="0"/>
        <v>0.25531914893617019</v>
      </c>
      <c r="L47">
        <v>70453</v>
      </c>
      <c r="M47">
        <f t="shared" si="19"/>
        <v>1667.5266272189349</v>
      </c>
      <c r="N47" s="1">
        <f t="shared" si="1"/>
        <v>35.479289940828401</v>
      </c>
      <c r="O47">
        <v>46</v>
      </c>
      <c r="P47">
        <v>10</v>
      </c>
      <c r="Q47">
        <v>28</v>
      </c>
      <c r="R47">
        <f t="shared" si="2"/>
        <v>0.35714285714285715</v>
      </c>
      <c r="S47">
        <v>45576</v>
      </c>
      <c r="T47">
        <f t="shared" si="10"/>
        <v>1078.7218934911243</v>
      </c>
      <c r="U47" s="1">
        <f t="shared" si="3"/>
        <v>38.525781910397299</v>
      </c>
      <c r="V47">
        <v>46</v>
      </c>
      <c r="W47" s="4">
        <v>110</v>
      </c>
      <c r="X47">
        <v>288</v>
      </c>
      <c r="Y47">
        <f t="shared" si="13"/>
        <v>0.38194444444444442</v>
      </c>
      <c r="Z47">
        <v>945242</v>
      </c>
      <c r="AA47">
        <f t="shared" si="11"/>
        <v>22372.59171597633</v>
      </c>
      <c r="AB47" s="1">
        <f t="shared" si="4"/>
        <v>77.682610124917815</v>
      </c>
      <c r="AC47">
        <v>46</v>
      </c>
      <c r="AD47">
        <v>22</v>
      </c>
      <c r="AE47">
        <v>67</v>
      </c>
      <c r="AF47">
        <f t="shared" si="15"/>
        <v>0.32835820895522388</v>
      </c>
      <c r="AG47">
        <v>104945</v>
      </c>
      <c r="AH47">
        <f t="shared" si="20"/>
        <v>2483.9053254437872</v>
      </c>
      <c r="AI47" s="1">
        <f t="shared" si="17"/>
        <v>37.073213812593842</v>
      </c>
    </row>
    <row r="48" spans="1:35" x14ac:dyDescent="0.15">
      <c r="A48">
        <v>47</v>
      </c>
      <c r="B48">
        <v>54</v>
      </c>
      <c r="C48">
        <v>69</v>
      </c>
      <c r="D48">
        <f t="shared" si="8"/>
        <v>0.78260869565217395</v>
      </c>
      <c r="E48">
        <v>194348</v>
      </c>
      <c r="F48">
        <f t="shared" si="12"/>
        <v>4599.9526627218938</v>
      </c>
      <c r="G48" s="1">
        <f t="shared" si="14"/>
        <v>66.665980619157878</v>
      </c>
      <c r="H48">
        <v>47</v>
      </c>
      <c r="I48">
        <v>21</v>
      </c>
      <c r="J48">
        <v>60</v>
      </c>
      <c r="K48">
        <f t="shared" si="0"/>
        <v>0.35</v>
      </c>
      <c r="L48">
        <v>118639</v>
      </c>
      <c r="M48">
        <f t="shared" si="19"/>
        <v>2808.0236686390531</v>
      </c>
      <c r="N48" s="1">
        <f t="shared" si="1"/>
        <v>46.800394477317553</v>
      </c>
      <c r="O48">
        <v>47</v>
      </c>
      <c r="P48">
        <v>6</v>
      </c>
      <c r="Q48">
        <v>28</v>
      </c>
      <c r="R48">
        <f t="shared" si="2"/>
        <v>0.21428571428571427</v>
      </c>
      <c r="S48">
        <v>41974</v>
      </c>
      <c r="T48">
        <f t="shared" si="10"/>
        <v>993.46745562130172</v>
      </c>
      <c r="U48" s="1">
        <f t="shared" si="3"/>
        <v>35.480980557903635</v>
      </c>
      <c r="V48">
        <v>47</v>
      </c>
      <c r="W48" s="4">
        <v>23</v>
      </c>
      <c r="X48">
        <v>63</v>
      </c>
      <c r="Y48">
        <f t="shared" si="13"/>
        <v>0.36507936507936506</v>
      </c>
      <c r="Z48">
        <v>48843</v>
      </c>
      <c r="AA48">
        <f t="shared" si="11"/>
        <v>1156.0473372781064</v>
      </c>
      <c r="AB48" s="1">
        <f t="shared" si="4"/>
        <v>18.349957734573117</v>
      </c>
      <c r="AC48">
        <v>47</v>
      </c>
      <c r="AD48">
        <v>21</v>
      </c>
      <c r="AE48">
        <v>55</v>
      </c>
      <c r="AF48">
        <f t="shared" si="15"/>
        <v>0.38181818181818183</v>
      </c>
      <c r="AG48">
        <v>71007</v>
      </c>
      <c r="AH48">
        <f t="shared" si="20"/>
        <v>1680.6390532544378</v>
      </c>
      <c r="AI48" s="1">
        <f t="shared" si="17"/>
        <v>30.557073695535234</v>
      </c>
    </row>
    <row r="49" spans="1:35" x14ac:dyDescent="0.15">
      <c r="A49">
        <v>48</v>
      </c>
      <c r="B49">
        <v>16</v>
      </c>
      <c r="C49">
        <v>25</v>
      </c>
      <c r="D49">
        <f t="shared" si="8"/>
        <v>0.64</v>
      </c>
      <c r="E49">
        <v>33267</v>
      </c>
      <c r="F49">
        <f t="shared" si="12"/>
        <v>787.38461538461536</v>
      </c>
      <c r="G49" s="1">
        <f t="shared" si="14"/>
        <v>31.495384615384616</v>
      </c>
      <c r="H49">
        <v>48</v>
      </c>
      <c r="I49">
        <v>11</v>
      </c>
      <c r="J49">
        <v>49</v>
      </c>
      <c r="K49">
        <f t="shared" si="0"/>
        <v>0.22448979591836735</v>
      </c>
      <c r="L49">
        <v>59959</v>
      </c>
      <c r="M49">
        <f t="shared" si="19"/>
        <v>1419.1479289940828</v>
      </c>
      <c r="N49" s="1">
        <f t="shared" si="1"/>
        <v>28.962202632532303</v>
      </c>
      <c r="O49">
        <v>48</v>
      </c>
      <c r="P49">
        <v>30</v>
      </c>
      <c r="Q49">
        <v>65</v>
      </c>
      <c r="R49">
        <f t="shared" si="2"/>
        <v>0.46153846153846156</v>
      </c>
      <c r="S49">
        <v>96720</v>
      </c>
      <c r="T49">
        <f t="shared" si="10"/>
        <v>2289.2307692307691</v>
      </c>
      <c r="U49" s="1">
        <f t="shared" si="3"/>
        <v>35.218934911242599</v>
      </c>
      <c r="V49">
        <v>48</v>
      </c>
      <c r="W49" s="4">
        <v>125</v>
      </c>
      <c r="X49">
        <v>446</v>
      </c>
      <c r="Y49">
        <f t="shared" si="13"/>
        <v>0.2802690582959641</v>
      </c>
      <c r="Z49">
        <v>346968</v>
      </c>
      <c r="AA49">
        <f t="shared" si="11"/>
        <v>8212.2603550295862</v>
      </c>
      <c r="AB49" s="1">
        <f t="shared" si="4"/>
        <v>18.413139809483376</v>
      </c>
      <c r="AC49">
        <v>48</v>
      </c>
      <c r="AD49">
        <v>44</v>
      </c>
      <c r="AE49">
        <v>163</v>
      </c>
      <c r="AF49">
        <f t="shared" si="15"/>
        <v>0.26993865030674846</v>
      </c>
      <c r="AG49">
        <v>240727</v>
      </c>
      <c r="AH49">
        <f t="shared" si="20"/>
        <v>5697.6804733727813</v>
      </c>
      <c r="AI49" s="1">
        <f t="shared" si="17"/>
        <v>34.955094928667371</v>
      </c>
    </row>
    <row r="50" spans="1:35" x14ac:dyDescent="0.15">
      <c r="A50">
        <v>49</v>
      </c>
      <c r="B50">
        <v>29</v>
      </c>
      <c r="C50">
        <v>42</v>
      </c>
      <c r="D50">
        <f t="shared" si="8"/>
        <v>0.69047619047619047</v>
      </c>
      <c r="E50">
        <v>100662</v>
      </c>
      <c r="F50">
        <f t="shared" si="12"/>
        <v>2382.5325443786983</v>
      </c>
      <c r="G50" s="1">
        <f t="shared" si="14"/>
        <v>56.726965342349956</v>
      </c>
      <c r="H50">
        <v>49</v>
      </c>
      <c r="I50">
        <v>8</v>
      </c>
      <c r="J50">
        <v>31</v>
      </c>
      <c r="K50">
        <f t="shared" si="0"/>
        <v>0.25806451612903225</v>
      </c>
      <c r="L50">
        <v>45874</v>
      </c>
      <c r="M50">
        <f t="shared" si="19"/>
        <v>1085.7751479289941</v>
      </c>
      <c r="N50" s="1">
        <f t="shared" si="1"/>
        <v>35.025004771903035</v>
      </c>
      <c r="O50">
        <v>49</v>
      </c>
      <c r="P50">
        <v>6</v>
      </c>
      <c r="Q50">
        <v>21</v>
      </c>
      <c r="R50">
        <f t="shared" si="2"/>
        <v>0.2857142857142857</v>
      </c>
      <c r="S50">
        <v>44808</v>
      </c>
      <c r="T50">
        <f t="shared" si="10"/>
        <v>1060.5443786982248</v>
      </c>
      <c r="U50" s="1">
        <f t="shared" si="3"/>
        <v>50.502113271344037</v>
      </c>
      <c r="V50">
        <v>49</v>
      </c>
      <c r="W50" s="4">
        <v>21</v>
      </c>
      <c r="X50">
        <v>50</v>
      </c>
      <c r="Y50">
        <f t="shared" si="13"/>
        <v>0.42</v>
      </c>
      <c r="Z50">
        <v>156212</v>
      </c>
      <c r="AA50">
        <f t="shared" si="11"/>
        <v>3697.3254437869823</v>
      </c>
      <c r="AB50" s="1">
        <f t="shared" si="4"/>
        <v>73.946508875739653</v>
      </c>
      <c r="AC50">
        <v>49</v>
      </c>
      <c r="AD50">
        <v>16</v>
      </c>
      <c r="AE50">
        <v>74</v>
      </c>
      <c r="AF50">
        <f t="shared" si="15"/>
        <v>0.21621621621621623</v>
      </c>
      <c r="AG50">
        <v>78153</v>
      </c>
      <c r="AH50">
        <f t="shared" si="20"/>
        <v>1849.7751479289941</v>
      </c>
      <c r="AI50" s="1">
        <f t="shared" si="17"/>
        <v>24.996961458499921</v>
      </c>
    </row>
    <row r="51" spans="1:35" x14ac:dyDescent="0.15">
      <c r="A51">
        <v>50</v>
      </c>
      <c r="B51">
        <v>25</v>
      </c>
      <c r="C51">
        <v>40</v>
      </c>
      <c r="D51">
        <f t="shared" si="8"/>
        <v>0.625</v>
      </c>
      <c r="E51">
        <v>82622</v>
      </c>
      <c r="F51">
        <f>E51/42.25</f>
        <v>1955.5502958579882</v>
      </c>
      <c r="G51" s="1">
        <f t="shared" si="14"/>
        <v>48.888757396449705</v>
      </c>
      <c r="H51">
        <v>50</v>
      </c>
      <c r="I51">
        <v>20</v>
      </c>
      <c r="J51">
        <v>42</v>
      </c>
      <c r="K51">
        <f t="shared" si="0"/>
        <v>0.47619047619047616</v>
      </c>
      <c r="L51">
        <v>117464</v>
      </c>
      <c r="M51">
        <f t="shared" si="19"/>
        <v>2780.2130177514791</v>
      </c>
      <c r="N51" s="1">
        <f t="shared" si="1"/>
        <v>66.195548041701883</v>
      </c>
      <c r="O51">
        <v>50</v>
      </c>
      <c r="P51">
        <v>22</v>
      </c>
      <c r="Q51">
        <v>35</v>
      </c>
      <c r="R51">
        <f t="shared" si="2"/>
        <v>0.62857142857142856</v>
      </c>
      <c r="S51">
        <v>47256</v>
      </c>
      <c r="T51">
        <f t="shared" si="10"/>
        <v>1118.4852071005917</v>
      </c>
      <c r="U51" s="1">
        <f t="shared" si="3"/>
        <v>31.956720202874049</v>
      </c>
      <c r="V51">
        <v>50</v>
      </c>
      <c r="W51" s="4">
        <v>6</v>
      </c>
      <c r="X51">
        <v>31</v>
      </c>
      <c r="Y51">
        <f t="shared" si="13"/>
        <v>0.19354838709677419</v>
      </c>
      <c r="Z51">
        <v>116089</v>
      </c>
      <c r="AA51">
        <f t="shared" si="11"/>
        <v>2747.6686390532545</v>
      </c>
      <c r="AB51" s="1">
        <f t="shared" si="4"/>
        <v>88.634472227524341</v>
      </c>
      <c r="AC51">
        <v>50</v>
      </c>
      <c r="AD51">
        <v>17</v>
      </c>
      <c r="AE51">
        <v>37</v>
      </c>
      <c r="AF51">
        <f t="shared" si="15"/>
        <v>0.45945945945945948</v>
      </c>
      <c r="AG51">
        <v>84185</v>
      </c>
      <c r="AH51">
        <f t="shared" si="20"/>
        <v>1992.5443786982248</v>
      </c>
      <c r="AI51" s="1">
        <f t="shared" si="17"/>
        <v>53.852550775627698</v>
      </c>
    </row>
    <row r="52" spans="1:35" x14ac:dyDescent="0.15">
      <c r="A52">
        <v>51</v>
      </c>
      <c r="B52">
        <v>9</v>
      </c>
      <c r="C52">
        <v>14</v>
      </c>
      <c r="D52">
        <f t="shared" si="8"/>
        <v>0.6428571428571429</v>
      </c>
      <c r="E52">
        <v>33618</v>
      </c>
      <c r="F52">
        <f t="shared" si="12"/>
        <v>795.69230769230774</v>
      </c>
      <c r="G52" s="1">
        <f t="shared" si="14"/>
        <v>56.835164835164839</v>
      </c>
      <c r="V52">
        <v>51</v>
      </c>
      <c r="W52" s="4">
        <v>62</v>
      </c>
      <c r="X52">
        <v>129</v>
      </c>
      <c r="Y52">
        <f t="shared" si="13"/>
        <v>0.48062015503875971</v>
      </c>
      <c r="Z52">
        <v>372279</v>
      </c>
      <c r="AA52">
        <f t="shared" si="11"/>
        <v>8811.3372781065082</v>
      </c>
      <c r="AB52" s="1">
        <f t="shared" si="4"/>
        <v>68.304940140360529</v>
      </c>
      <c r="AC52" s="5"/>
      <c r="AI52" s="1"/>
    </row>
    <row r="53" spans="1:35" x14ac:dyDescent="0.15">
      <c r="A53">
        <v>52</v>
      </c>
      <c r="B53">
        <v>8</v>
      </c>
      <c r="C53">
        <v>15</v>
      </c>
      <c r="D53">
        <f t="shared" si="8"/>
        <v>0.53333333333333333</v>
      </c>
      <c r="E53">
        <v>17257</v>
      </c>
      <c r="F53">
        <f t="shared" si="12"/>
        <v>408.44970414201185</v>
      </c>
      <c r="G53" s="1">
        <f t="shared" si="14"/>
        <v>27.229980276134125</v>
      </c>
      <c r="V53">
        <v>52</v>
      </c>
      <c r="W53" s="4">
        <v>49</v>
      </c>
      <c r="X53">
        <v>188</v>
      </c>
      <c r="Y53">
        <f t="shared" si="13"/>
        <v>0.26063829787234044</v>
      </c>
      <c r="Z53">
        <v>649402</v>
      </c>
      <c r="AA53">
        <f t="shared" si="11"/>
        <v>15370.461538461539</v>
      </c>
      <c r="AB53" s="1">
        <f t="shared" si="4"/>
        <v>81.757774140752872</v>
      </c>
    </row>
    <row r="54" spans="1:35" x14ac:dyDescent="0.15">
      <c r="A54">
        <v>53</v>
      </c>
      <c r="B54">
        <v>24</v>
      </c>
      <c r="C54">
        <v>41</v>
      </c>
      <c r="D54">
        <f t="shared" si="8"/>
        <v>0.58536585365853655</v>
      </c>
      <c r="E54">
        <v>112737</v>
      </c>
      <c r="F54">
        <f t="shared" si="12"/>
        <v>2668.3313609467455</v>
      </c>
      <c r="G54" s="1">
        <f t="shared" si="14"/>
        <v>65.081252706018176</v>
      </c>
      <c r="V54">
        <v>53</v>
      </c>
      <c r="W54" s="4">
        <v>40</v>
      </c>
      <c r="X54">
        <v>102</v>
      </c>
      <c r="Y54">
        <f t="shared" si="13"/>
        <v>0.39215686274509803</v>
      </c>
      <c r="Z54">
        <v>273499</v>
      </c>
      <c r="AA54">
        <f t="shared" si="11"/>
        <v>6473.3491124260354</v>
      </c>
      <c r="AB54" s="1">
        <f t="shared" si="4"/>
        <v>63.464206984568975</v>
      </c>
    </row>
    <row r="55" spans="1:35" x14ac:dyDescent="0.15">
      <c r="A55">
        <v>54</v>
      </c>
      <c r="B55">
        <v>80</v>
      </c>
      <c r="C55">
        <v>106</v>
      </c>
      <c r="D55">
        <f t="shared" si="8"/>
        <v>0.75471698113207553</v>
      </c>
      <c r="E55">
        <v>357262</v>
      </c>
      <c r="F55">
        <f t="shared" si="12"/>
        <v>8455.9053254437877</v>
      </c>
      <c r="G55" s="1">
        <f t="shared" si="14"/>
        <v>79.772691749469701</v>
      </c>
      <c r="V55">
        <v>54</v>
      </c>
      <c r="W55" s="4">
        <v>45</v>
      </c>
      <c r="X55">
        <v>84</v>
      </c>
      <c r="Y55">
        <f t="shared" si="13"/>
        <v>0.5357142857142857</v>
      </c>
      <c r="Z55">
        <v>240049</v>
      </c>
      <c r="AA55">
        <f t="shared" si="11"/>
        <v>5681.6331360946742</v>
      </c>
      <c r="AB55" s="1">
        <f>AA55/X55</f>
        <v>67.638489715412788</v>
      </c>
    </row>
    <row r="56" spans="1:35" x14ac:dyDescent="0.15">
      <c r="A56">
        <v>55</v>
      </c>
      <c r="B56">
        <v>17</v>
      </c>
      <c r="C56">
        <v>35</v>
      </c>
      <c r="D56">
        <f t="shared" si="8"/>
        <v>0.48571428571428571</v>
      </c>
      <c r="E56">
        <v>84700</v>
      </c>
      <c r="F56">
        <f>E56/42.25</f>
        <v>2004.7337278106509</v>
      </c>
      <c r="G56" s="1">
        <f t="shared" si="14"/>
        <v>57.278106508875737</v>
      </c>
      <c r="V56">
        <v>55</v>
      </c>
      <c r="W56" s="4">
        <v>47</v>
      </c>
      <c r="X56">
        <v>122</v>
      </c>
      <c r="Y56">
        <f t="shared" si="13"/>
        <v>0.38524590163934425</v>
      </c>
      <c r="Z56">
        <v>344895</v>
      </c>
      <c r="AA56">
        <f>Z56/42.25</f>
        <v>8163.1952662721897</v>
      </c>
      <c r="AB56" s="1">
        <f>AA56/X56</f>
        <v>66.911436608788435</v>
      </c>
    </row>
    <row r="57" spans="1:35" x14ac:dyDescent="0.15">
      <c r="A57">
        <v>56</v>
      </c>
      <c r="B57">
        <v>18</v>
      </c>
      <c r="C57">
        <v>39</v>
      </c>
      <c r="D57">
        <f t="shared" si="8"/>
        <v>0.46153846153846156</v>
      </c>
      <c r="E57">
        <v>106222</v>
      </c>
      <c r="F57">
        <f t="shared" si="12"/>
        <v>2514.1301775147931</v>
      </c>
      <c r="G57" s="1">
        <f t="shared" si="14"/>
        <v>64.46487634653316</v>
      </c>
      <c r="V57">
        <v>56</v>
      </c>
      <c r="W57" s="4">
        <v>35</v>
      </c>
      <c r="X57">
        <v>194</v>
      </c>
      <c r="Y57">
        <f t="shared" si="13"/>
        <v>0.18041237113402062</v>
      </c>
      <c r="Z57">
        <v>655485</v>
      </c>
      <c r="AA57">
        <f t="shared" si="11"/>
        <v>15514.437869822485</v>
      </c>
      <c r="AB57" s="1">
        <f t="shared" ref="AB57:AB71" si="21">AA57/X57</f>
        <v>79.971329225889093</v>
      </c>
    </row>
    <row r="58" spans="1:35" x14ac:dyDescent="0.15">
      <c r="A58">
        <v>57</v>
      </c>
      <c r="B58">
        <v>108</v>
      </c>
      <c r="C58">
        <v>141</v>
      </c>
      <c r="D58">
        <f t="shared" si="8"/>
        <v>0.76595744680851063</v>
      </c>
      <c r="E58">
        <v>362994</v>
      </c>
      <c r="F58">
        <f t="shared" si="12"/>
        <v>8591.5739644970417</v>
      </c>
      <c r="G58" s="1">
        <f t="shared" si="14"/>
        <v>60.933148684376185</v>
      </c>
      <c r="V58">
        <v>57</v>
      </c>
      <c r="W58" s="4">
        <v>35</v>
      </c>
      <c r="X58">
        <v>98</v>
      </c>
      <c r="Y58">
        <f t="shared" si="13"/>
        <v>0.35714285714285715</v>
      </c>
      <c r="Z58">
        <v>308077</v>
      </c>
      <c r="AA58">
        <f t="shared" si="11"/>
        <v>7291.7633136094673</v>
      </c>
      <c r="AB58" s="1">
        <f t="shared" si="21"/>
        <v>74.405748098055795</v>
      </c>
    </row>
    <row r="59" spans="1:35" x14ac:dyDescent="0.15">
      <c r="A59">
        <v>58</v>
      </c>
      <c r="B59">
        <v>58</v>
      </c>
      <c r="C59">
        <v>91</v>
      </c>
      <c r="D59">
        <f t="shared" si="8"/>
        <v>0.63736263736263732</v>
      </c>
      <c r="E59">
        <v>304275</v>
      </c>
      <c r="F59">
        <f t="shared" si="12"/>
        <v>7201.7751479289936</v>
      </c>
      <c r="G59" s="1">
        <f t="shared" si="14"/>
        <v>79.140386240977946</v>
      </c>
      <c r="V59">
        <v>58</v>
      </c>
      <c r="W59" s="4">
        <v>25</v>
      </c>
      <c r="X59">
        <v>100</v>
      </c>
      <c r="Y59">
        <f t="shared" si="13"/>
        <v>0.25</v>
      </c>
      <c r="Z59">
        <v>341539</v>
      </c>
      <c r="AA59">
        <f t="shared" si="11"/>
        <v>8083.7633136094673</v>
      </c>
      <c r="AB59" s="1">
        <f t="shared" si="21"/>
        <v>80.837633136094666</v>
      </c>
    </row>
    <row r="60" spans="1:35" x14ac:dyDescent="0.15">
      <c r="A60">
        <v>59</v>
      </c>
      <c r="B60">
        <v>61</v>
      </c>
      <c r="C60">
        <v>89</v>
      </c>
      <c r="D60">
        <f t="shared" si="8"/>
        <v>0.6853932584269663</v>
      </c>
      <c r="E60">
        <v>266122</v>
      </c>
      <c r="F60">
        <f t="shared" si="12"/>
        <v>6298.7455621301779</v>
      </c>
      <c r="G60" s="1">
        <f t="shared" si="14"/>
        <v>70.77242204640649</v>
      </c>
      <c r="V60">
        <v>59</v>
      </c>
      <c r="W60" s="4">
        <v>18</v>
      </c>
      <c r="X60">
        <v>49</v>
      </c>
      <c r="Y60">
        <f t="shared" si="13"/>
        <v>0.36734693877551022</v>
      </c>
      <c r="Z60">
        <v>137704</v>
      </c>
      <c r="AA60">
        <f t="shared" si="11"/>
        <v>3259.2662721893489</v>
      </c>
      <c r="AB60" s="1">
        <f t="shared" si="21"/>
        <v>66.515638207945898</v>
      </c>
    </row>
    <row r="61" spans="1:35" x14ac:dyDescent="0.15">
      <c r="A61">
        <v>60</v>
      </c>
      <c r="B61">
        <v>19</v>
      </c>
      <c r="C61">
        <v>32</v>
      </c>
      <c r="D61">
        <f t="shared" si="8"/>
        <v>0.59375</v>
      </c>
      <c r="E61">
        <v>52885</v>
      </c>
      <c r="F61">
        <f t="shared" si="12"/>
        <v>1251.7159763313609</v>
      </c>
      <c r="G61" s="1">
        <f t="shared" si="14"/>
        <v>39.116124260355029</v>
      </c>
      <c r="V61">
        <v>60</v>
      </c>
      <c r="W61" s="4">
        <v>82</v>
      </c>
      <c r="X61">
        <v>316</v>
      </c>
      <c r="Y61">
        <f t="shared" si="13"/>
        <v>0.25949367088607594</v>
      </c>
      <c r="Z61">
        <v>737064</v>
      </c>
      <c r="AA61">
        <f t="shared" si="11"/>
        <v>17445.301775147927</v>
      </c>
      <c r="AB61" s="1">
        <f t="shared" si="21"/>
        <v>55.206651187176988</v>
      </c>
    </row>
    <row r="62" spans="1:35" x14ac:dyDescent="0.15">
      <c r="A62">
        <v>61</v>
      </c>
      <c r="B62">
        <v>61</v>
      </c>
      <c r="C62">
        <v>94</v>
      </c>
      <c r="D62">
        <f t="shared" si="8"/>
        <v>0.64893617021276595</v>
      </c>
      <c r="E62">
        <v>194611</v>
      </c>
      <c r="F62">
        <f t="shared" si="12"/>
        <v>4606.1775147928993</v>
      </c>
      <c r="G62" s="1">
        <f t="shared" si="14"/>
        <v>49.001888455243609</v>
      </c>
      <c r="V62">
        <v>61</v>
      </c>
      <c r="W62" s="4">
        <v>90</v>
      </c>
      <c r="X62">
        <v>312</v>
      </c>
      <c r="Y62">
        <f t="shared" si="13"/>
        <v>0.28846153846153844</v>
      </c>
      <c r="Z62">
        <v>313974</v>
      </c>
      <c r="AA62">
        <f>Z62/10.5625</f>
        <v>29725.349112426036</v>
      </c>
      <c r="AB62" s="1">
        <f t="shared" si="21"/>
        <v>95.27355484751935</v>
      </c>
    </row>
    <row r="63" spans="1:35" x14ac:dyDescent="0.15">
      <c r="A63">
        <v>62</v>
      </c>
      <c r="B63">
        <v>48</v>
      </c>
      <c r="C63">
        <v>59</v>
      </c>
      <c r="D63">
        <f t="shared" si="8"/>
        <v>0.81355932203389836</v>
      </c>
      <c r="E63">
        <v>205704</v>
      </c>
      <c r="F63">
        <f t="shared" si="12"/>
        <v>4868.7337278106506</v>
      </c>
      <c r="G63" s="1">
        <f t="shared" si="14"/>
        <v>82.520910640858489</v>
      </c>
      <c r="V63">
        <v>62</v>
      </c>
      <c r="W63" s="4">
        <v>6</v>
      </c>
      <c r="X63">
        <v>28</v>
      </c>
      <c r="Y63">
        <f t="shared" si="13"/>
        <v>0.21428571428571427</v>
      </c>
      <c r="Z63">
        <v>69509</v>
      </c>
      <c r="AA63">
        <f t="shared" ref="AA63:AA71" si="22">Z63/42.25</f>
        <v>1645.1834319526627</v>
      </c>
      <c r="AB63" s="1">
        <f t="shared" si="21"/>
        <v>58.756551141166526</v>
      </c>
    </row>
    <row r="64" spans="1:35" x14ac:dyDescent="0.15">
      <c r="A64">
        <v>63</v>
      </c>
      <c r="B64">
        <v>30</v>
      </c>
      <c r="C64">
        <v>43</v>
      </c>
      <c r="D64">
        <f t="shared" si="8"/>
        <v>0.69767441860465118</v>
      </c>
      <c r="E64">
        <v>106987</v>
      </c>
      <c r="F64">
        <f t="shared" si="12"/>
        <v>2532.2366863905327</v>
      </c>
      <c r="G64" s="1">
        <f t="shared" si="14"/>
        <v>58.889225264896112</v>
      </c>
      <c r="V64">
        <v>63</v>
      </c>
      <c r="W64" s="4">
        <v>2</v>
      </c>
      <c r="X64">
        <v>13</v>
      </c>
      <c r="Y64">
        <f t="shared" si="13"/>
        <v>0.15384615384615385</v>
      </c>
      <c r="Z64">
        <v>35260</v>
      </c>
      <c r="AA64">
        <f t="shared" si="22"/>
        <v>834.55621301775147</v>
      </c>
      <c r="AB64" s="1">
        <f t="shared" si="21"/>
        <v>64.196631770596269</v>
      </c>
    </row>
    <row r="65" spans="1:35" x14ac:dyDescent="0.15">
      <c r="A65">
        <v>64</v>
      </c>
      <c r="B65">
        <v>263</v>
      </c>
      <c r="C65">
        <v>363</v>
      </c>
      <c r="D65">
        <f t="shared" si="8"/>
        <v>0.72451790633608815</v>
      </c>
      <c r="E65">
        <v>1109334</v>
      </c>
      <c r="F65">
        <f t="shared" si="12"/>
        <v>26256.426035502958</v>
      </c>
      <c r="G65" s="1">
        <f t="shared" si="14"/>
        <v>72.331752163920001</v>
      </c>
      <c r="V65">
        <v>64</v>
      </c>
      <c r="W65" s="4">
        <v>65</v>
      </c>
      <c r="X65">
        <v>222</v>
      </c>
      <c r="Y65">
        <f t="shared" si="13"/>
        <v>0.2927927927927928</v>
      </c>
      <c r="Z65">
        <v>768805</v>
      </c>
      <c r="AA65">
        <f t="shared" si="22"/>
        <v>18196.568047337278</v>
      </c>
      <c r="AB65" s="1">
        <f t="shared" si="21"/>
        <v>81.9665227357535</v>
      </c>
    </row>
    <row r="66" spans="1:35" x14ac:dyDescent="0.15">
      <c r="A66">
        <v>65</v>
      </c>
      <c r="B66">
        <v>25</v>
      </c>
      <c r="C66">
        <v>34</v>
      </c>
      <c r="D66">
        <f t="shared" si="8"/>
        <v>0.73529411764705888</v>
      </c>
      <c r="E66">
        <v>69028</v>
      </c>
      <c r="F66">
        <f t="shared" si="12"/>
        <v>1633.7988165680474</v>
      </c>
      <c r="G66" s="1">
        <f t="shared" si="14"/>
        <v>48.052906369648454</v>
      </c>
      <c r="V66">
        <v>65</v>
      </c>
      <c r="W66" s="4">
        <v>60</v>
      </c>
      <c r="X66">
        <v>258</v>
      </c>
      <c r="Y66">
        <f t="shared" si="13"/>
        <v>0.23255813953488372</v>
      </c>
      <c r="Z66">
        <v>725419</v>
      </c>
      <c r="AA66">
        <f t="shared" si="22"/>
        <v>17169.68047337278</v>
      </c>
      <c r="AB66" s="1">
        <f t="shared" si="21"/>
        <v>66.549149121599925</v>
      </c>
    </row>
    <row r="67" spans="1:35" x14ac:dyDescent="0.15">
      <c r="A67">
        <v>66</v>
      </c>
      <c r="B67">
        <v>18</v>
      </c>
      <c r="C67">
        <v>31</v>
      </c>
      <c r="D67">
        <f t="shared" ref="D67:D76" si="23">B67/C67</f>
        <v>0.58064516129032262</v>
      </c>
      <c r="E67">
        <v>73242</v>
      </c>
      <c r="F67">
        <f t="shared" si="12"/>
        <v>1733.5384615384614</v>
      </c>
      <c r="G67" s="1">
        <f t="shared" si="14"/>
        <v>55.920595533498755</v>
      </c>
      <c r="V67">
        <v>66</v>
      </c>
      <c r="W67" s="4">
        <v>22</v>
      </c>
      <c r="X67">
        <v>87</v>
      </c>
      <c r="Y67">
        <f t="shared" si="13"/>
        <v>0.25287356321839083</v>
      </c>
      <c r="Z67">
        <v>271537</v>
      </c>
      <c r="AA67">
        <f t="shared" si="22"/>
        <v>6426.9112426035499</v>
      </c>
      <c r="AB67" s="1">
        <f t="shared" si="21"/>
        <v>73.872543018431614</v>
      </c>
    </row>
    <row r="68" spans="1:35" x14ac:dyDescent="0.15">
      <c r="A68">
        <v>67</v>
      </c>
      <c r="B68">
        <v>37</v>
      </c>
      <c r="C68">
        <v>52</v>
      </c>
      <c r="D68">
        <f t="shared" si="23"/>
        <v>0.71153846153846156</v>
      </c>
      <c r="E68">
        <v>136295</v>
      </c>
      <c r="F68">
        <f t="shared" ref="F68:F72" si="24">E68/42.25</f>
        <v>3225.9171597633135</v>
      </c>
      <c r="G68" s="1">
        <f t="shared" si="14"/>
        <v>62.036868456986795</v>
      </c>
      <c r="V68">
        <v>67</v>
      </c>
      <c r="W68" s="4">
        <v>24</v>
      </c>
      <c r="X68">
        <v>74</v>
      </c>
      <c r="Y68">
        <f t="shared" si="13"/>
        <v>0.32432432432432434</v>
      </c>
      <c r="Z68">
        <v>290147</v>
      </c>
      <c r="AA68">
        <f t="shared" si="22"/>
        <v>6867.3846153846152</v>
      </c>
      <c r="AB68" s="1">
        <f t="shared" si="21"/>
        <v>92.802494802494806</v>
      </c>
    </row>
    <row r="69" spans="1:35" x14ac:dyDescent="0.15">
      <c r="A69">
        <v>68</v>
      </c>
      <c r="B69">
        <v>57</v>
      </c>
      <c r="C69">
        <v>74</v>
      </c>
      <c r="D69">
        <f t="shared" si="23"/>
        <v>0.77027027027027029</v>
      </c>
      <c r="E69">
        <v>224318</v>
      </c>
      <c r="F69">
        <f t="shared" si="24"/>
        <v>5309.3017751479292</v>
      </c>
      <c r="G69" s="1">
        <f t="shared" si="14"/>
        <v>71.747321285782832</v>
      </c>
      <c r="V69">
        <v>68</v>
      </c>
      <c r="W69" s="4">
        <v>56</v>
      </c>
      <c r="X69">
        <v>181</v>
      </c>
      <c r="Y69">
        <f t="shared" si="13"/>
        <v>0.30939226519337015</v>
      </c>
      <c r="Z69">
        <v>662874</v>
      </c>
      <c r="AA69">
        <f t="shared" si="22"/>
        <v>15689.325443786982</v>
      </c>
      <c r="AB69" s="1">
        <f t="shared" si="21"/>
        <v>86.681356043021992</v>
      </c>
    </row>
    <row r="70" spans="1:35" x14ac:dyDescent="0.15">
      <c r="A70">
        <v>69</v>
      </c>
      <c r="B70">
        <v>181</v>
      </c>
      <c r="C70">
        <v>257</v>
      </c>
      <c r="D70">
        <f t="shared" si="23"/>
        <v>0.7042801556420234</v>
      </c>
      <c r="E70">
        <v>789766</v>
      </c>
      <c r="F70">
        <f t="shared" si="24"/>
        <v>18692.686390532544</v>
      </c>
      <c r="G70" s="1">
        <f t="shared" si="14"/>
        <v>72.734188290009897</v>
      </c>
      <c r="V70">
        <v>69</v>
      </c>
      <c r="W70" s="4">
        <v>6</v>
      </c>
      <c r="X70">
        <v>36</v>
      </c>
      <c r="Y70">
        <f t="shared" si="13"/>
        <v>0.16666666666666666</v>
      </c>
      <c r="Z70">
        <v>111934</v>
      </c>
      <c r="AA70">
        <f t="shared" si="22"/>
        <v>2649.3254437869823</v>
      </c>
      <c r="AB70" s="1">
        <f t="shared" si="21"/>
        <v>73.592373438527289</v>
      </c>
    </row>
    <row r="71" spans="1:35" x14ac:dyDescent="0.15">
      <c r="A71">
        <v>70</v>
      </c>
      <c r="B71">
        <v>16</v>
      </c>
      <c r="C71">
        <v>24</v>
      </c>
      <c r="D71">
        <f t="shared" si="23"/>
        <v>0.66666666666666663</v>
      </c>
      <c r="E71">
        <v>59702</v>
      </c>
      <c r="F71">
        <f t="shared" si="24"/>
        <v>1413.0650887573966</v>
      </c>
      <c r="G71" s="1">
        <f t="shared" ref="G71:G73" si="25">F71/C71</f>
        <v>58.87771203155819</v>
      </c>
      <c r="V71">
        <v>70</v>
      </c>
      <c r="W71" s="4">
        <v>12</v>
      </c>
      <c r="X71">
        <v>18</v>
      </c>
      <c r="Y71">
        <f t="shared" si="13"/>
        <v>0.66666666666666663</v>
      </c>
      <c r="Z71">
        <v>30949</v>
      </c>
      <c r="AA71">
        <f t="shared" si="22"/>
        <v>732.52071005917162</v>
      </c>
      <c r="AB71" s="1">
        <f t="shared" si="21"/>
        <v>40.695595003287309</v>
      </c>
    </row>
    <row r="72" spans="1:35" x14ac:dyDescent="0.15">
      <c r="A72">
        <v>71</v>
      </c>
      <c r="B72">
        <v>25</v>
      </c>
      <c r="C72">
        <v>42</v>
      </c>
      <c r="D72">
        <f t="shared" si="23"/>
        <v>0.59523809523809523</v>
      </c>
      <c r="E72">
        <v>104888</v>
      </c>
      <c r="F72">
        <f t="shared" si="24"/>
        <v>2482.5562130177514</v>
      </c>
      <c r="G72" s="1">
        <f t="shared" si="25"/>
        <v>59.108481262327416</v>
      </c>
    </row>
    <row r="73" spans="1:35" x14ac:dyDescent="0.15">
      <c r="A73">
        <v>72</v>
      </c>
      <c r="B73">
        <v>37</v>
      </c>
      <c r="C73">
        <v>48</v>
      </c>
      <c r="D73">
        <f t="shared" si="23"/>
        <v>0.77083333333333337</v>
      </c>
      <c r="E73">
        <v>154043</v>
      </c>
      <c r="F73">
        <f>E73/42.25</f>
        <v>3645.9881656804732</v>
      </c>
      <c r="G73" s="1">
        <f t="shared" si="25"/>
        <v>75.958086785009854</v>
      </c>
    </row>
    <row r="74" spans="1:35" x14ac:dyDescent="0.15">
      <c r="A74">
        <v>73</v>
      </c>
      <c r="B74">
        <v>333</v>
      </c>
      <c r="C74">
        <v>428</v>
      </c>
      <c r="D74">
        <f t="shared" si="23"/>
        <v>0.7780373831775701</v>
      </c>
      <c r="E74">
        <v>509182</v>
      </c>
      <c r="F74">
        <f t="shared" ref="F74:F76" si="26">E74/42.25</f>
        <v>12051.644970414201</v>
      </c>
      <c r="G74" s="1">
        <f>F74/C74*2</f>
        <v>56.316097992589725</v>
      </c>
    </row>
    <row r="75" spans="1:35" x14ac:dyDescent="0.15">
      <c r="A75">
        <v>74</v>
      </c>
      <c r="B75">
        <v>321</v>
      </c>
      <c r="C75">
        <v>416</v>
      </c>
      <c r="D75">
        <f t="shared" si="23"/>
        <v>0.77163461538461542</v>
      </c>
      <c r="E75">
        <v>453531</v>
      </c>
      <c r="F75">
        <f t="shared" si="26"/>
        <v>10734.461538461539</v>
      </c>
      <c r="G75" s="1">
        <f>F75/C75*2</f>
        <v>51.607988165680474</v>
      </c>
    </row>
    <row r="76" spans="1:35" x14ac:dyDescent="0.15">
      <c r="A76">
        <v>75</v>
      </c>
      <c r="B76">
        <v>64</v>
      </c>
      <c r="C76">
        <v>75</v>
      </c>
      <c r="D76">
        <f t="shared" si="23"/>
        <v>0.85333333333333339</v>
      </c>
      <c r="E76">
        <v>204748</v>
      </c>
      <c r="F76">
        <f t="shared" si="26"/>
        <v>4846.1065088757396</v>
      </c>
      <c r="G76" s="1">
        <f>F76/C76</f>
        <v>64.614753451676521</v>
      </c>
    </row>
    <row r="78" spans="1:35" x14ac:dyDescent="0.15">
      <c r="AD78" s="5"/>
      <c r="AE78" s="5"/>
      <c r="AF78" s="5"/>
      <c r="AG78" s="5"/>
      <c r="AH78" s="5"/>
    </row>
    <row r="79" spans="1:35" x14ac:dyDescent="0.15">
      <c r="A79" t="s">
        <v>5</v>
      </c>
      <c r="B79">
        <f>AVERAGE(B2:B76)</f>
        <v>130.10666666666665</v>
      </c>
      <c r="C79">
        <f>AVERAGE(C2:C76)</f>
        <v>174.13333333333333</v>
      </c>
      <c r="D79">
        <f t="shared" ref="D79:G79" si="27">AVERAGE(D2:D76)</f>
        <v>0.71785846860868685</v>
      </c>
      <c r="E79">
        <f t="shared" si="27"/>
        <v>474689.21333333332</v>
      </c>
      <c r="F79">
        <f t="shared" si="27"/>
        <v>11235.247652859958</v>
      </c>
      <c r="G79">
        <f t="shared" si="27"/>
        <v>62.016939857630469</v>
      </c>
      <c r="H79" t="s">
        <v>5</v>
      </c>
      <c r="I79">
        <f>AVERAGE(I2:I51)</f>
        <v>19.98</v>
      </c>
      <c r="J79">
        <f t="shared" ref="J79:N79" si="28">AVERAGE(J2:J51)</f>
        <v>98.96</v>
      </c>
      <c r="K79">
        <f t="shared" si="28"/>
        <v>0.23080928882450716</v>
      </c>
      <c r="L79">
        <f t="shared" si="28"/>
        <v>154177.82</v>
      </c>
      <c r="M79">
        <f t="shared" si="28"/>
        <v>4029.0454660887394</v>
      </c>
      <c r="N79">
        <f t="shared" si="28"/>
        <v>40.65729339088886</v>
      </c>
      <c r="O79" t="s">
        <v>5</v>
      </c>
      <c r="P79">
        <f t="shared" ref="P79:U79" si="29">AVERAGE(P2:P51)</f>
        <v>21.76</v>
      </c>
      <c r="Q79">
        <f t="shared" si="29"/>
        <v>87.68</v>
      </c>
      <c r="R79">
        <f>AVERAGE(R2:R51)</f>
        <v>0.316215625440395</v>
      </c>
      <c r="S79">
        <f t="shared" si="29"/>
        <v>165353.60000000001</v>
      </c>
      <c r="T79">
        <f t="shared" si="29"/>
        <v>3913.6946745562145</v>
      </c>
      <c r="U79">
        <f t="shared" si="29"/>
        <v>44.723451065210376</v>
      </c>
      <c r="V79" t="s">
        <v>5</v>
      </c>
      <c r="W79">
        <f>AVERAGE(W2:W73)</f>
        <v>30.842857142857142</v>
      </c>
      <c r="X79">
        <f>AVERAGE(X2:X73)</f>
        <v>111.18571428571428</v>
      </c>
      <c r="Y79">
        <f t="shared" ref="Y79:AB79" si="30">AVERAGE(Y2:Y73)</f>
        <v>0.28717109195796819</v>
      </c>
      <c r="Z79">
        <f t="shared" si="30"/>
        <v>313692.95714285714</v>
      </c>
      <c r="AA79">
        <f t="shared" si="30"/>
        <v>7743.1712595097206</v>
      </c>
      <c r="AB79">
        <f t="shared" si="30"/>
        <v>68.803549604343814</v>
      </c>
      <c r="AC79" t="s">
        <v>5</v>
      </c>
      <c r="AD79">
        <f>AVERAGE(AD2:AD73)</f>
        <v>29.78</v>
      </c>
      <c r="AE79">
        <f>AVERAGE(AE2:AE73)</f>
        <v>120.12</v>
      </c>
      <c r="AF79">
        <f>AVERAGE(AF2:AF73)</f>
        <v>0.29434636735341801</v>
      </c>
      <c r="AG79">
        <f>AVERAGE(AG2:AG73)</f>
        <v>226355.64</v>
      </c>
      <c r="AH79">
        <f>AVERAGE(AH2:AH73)</f>
        <v>5414.4653254437862</v>
      </c>
      <c r="AI79">
        <f t="shared" ref="AI79" si="31">AVERAGE(AI2:AI73)</f>
        <v>45.857272314088156</v>
      </c>
    </row>
    <row r="80" spans="1:35" x14ac:dyDescent="0.15">
      <c r="V80" t="s">
        <v>18</v>
      </c>
    </row>
    <row r="82" spans="1:11" x14ac:dyDescent="0.15">
      <c r="A82" t="s">
        <v>21</v>
      </c>
      <c r="B82" t="s">
        <v>13</v>
      </c>
      <c r="C82" t="s">
        <v>14</v>
      </c>
      <c r="H82" t="s">
        <v>1</v>
      </c>
      <c r="I82" t="s">
        <v>3</v>
      </c>
      <c r="J82" s="5" t="s">
        <v>6</v>
      </c>
      <c r="K82" s="1" t="s">
        <v>19</v>
      </c>
    </row>
    <row r="83" spans="1:11" x14ac:dyDescent="0.15">
      <c r="B83" t="s">
        <v>12</v>
      </c>
      <c r="C83">
        <v>325</v>
      </c>
      <c r="D83" t="s">
        <v>14</v>
      </c>
      <c r="G83" t="s">
        <v>0</v>
      </c>
      <c r="H83" s="2">
        <v>130.10669999999999</v>
      </c>
      <c r="I83" s="2">
        <v>174.13329999999999</v>
      </c>
      <c r="J83" s="6">
        <v>0.717858</v>
      </c>
      <c r="K83" s="2">
        <v>62.016939999999998</v>
      </c>
    </row>
    <row r="84" spans="1:11" x14ac:dyDescent="0.15">
      <c r="B84" t="s">
        <v>10</v>
      </c>
      <c r="C84">
        <v>6.5</v>
      </c>
      <c r="D84" t="s">
        <v>14</v>
      </c>
      <c r="G84" t="s">
        <v>2</v>
      </c>
      <c r="H84" s="2">
        <v>19.98</v>
      </c>
      <c r="I84" s="2">
        <v>98.96</v>
      </c>
      <c r="J84" s="6">
        <v>0.23080899999999999</v>
      </c>
      <c r="K84" s="2">
        <v>40.657290000000003</v>
      </c>
    </row>
    <row r="85" spans="1:11" x14ac:dyDescent="0.15">
      <c r="B85" t="s">
        <v>11</v>
      </c>
      <c r="C85">
        <v>42.25</v>
      </c>
      <c r="D85" t="s">
        <v>14</v>
      </c>
      <c r="G85" t="s">
        <v>7</v>
      </c>
      <c r="H85" s="2">
        <v>21.76</v>
      </c>
      <c r="I85" s="2">
        <v>87.68</v>
      </c>
      <c r="J85" s="6">
        <v>0.316216</v>
      </c>
      <c r="K85" s="2">
        <v>44.72345</v>
      </c>
    </row>
    <row r="86" spans="1:11" x14ac:dyDescent="0.15">
      <c r="G86" t="s">
        <v>8</v>
      </c>
      <c r="H86" s="2">
        <v>30.842860000000002</v>
      </c>
      <c r="I86" s="2">
        <v>111.1857</v>
      </c>
      <c r="J86" s="6">
        <v>0.28717100000000001</v>
      </c>
      <c r="K86" s="2">
        <v>68.803550000000001</v>
      </c>
    </row>
    <row r="87" spans="1:11" x14ac:dyDescent="0.15">
      <c r="G87" t="s">
        <v>20</v>
      </c>
      <c r="H87" s="2">
        <v>29.78</v>
      </c>
      <c r="I87" s="2">
        <v>120.12</v>
      </c>
      <c r="J87" s="6">
        <v>0.294346</v>
      </c>
      <c r="K87" s="3">
        <v>45.85727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Insulin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Xuli</cp:lastModifiedBy>
  <dcterms:created xsi:type="dcterms:W3CDTF">2018-04-20T13:56:41Z</dcterms:created>
  <dcterms:modified xsi:type="dcterms:W3CDTF">2023-02-13T01:23:13Z</dcterms:modified>
</cp:coreProperties>
</file>